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G13" i="1" l="1"/>
  <c r="B23" l="1"/>
  <c r="A23"/>
  <c r="L22"/>
  <c r="J22"/>
  <c r="I22"/>
  <c r="H22"/>
  <c r="G22"/>
  <c r="G23" s="1"/>
  <c r="F22"/>
  <c r="F23" s="1"/>
  <c r="B14"/>
  <c r="A14"/>
  <c r="L13"/>
  <c r="J13"/>
  <c r="J23" s="1"/>
  <c r="I13"/>
  <c r="I23" s="1"/>
  <c r="H13"/>
  <c r="H23" s="1"/>
  <c r="L23" l="1"/>
</calcChain>
</file>

<file path=xl/sharedStrings.xml><?xml version="1.0" encoding="utf-8"?>
<sst xmlns="http://schemas.openxmlformats.org/spreadsheetml/2006/main" count="159" uniqueCount="64">
  <si>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</si>
  <si>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</si>
  <si>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</si>
  <si>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</si>
  <si>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</si>
  <si>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</si>
  <si>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</si>
  <si>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</si>
  <si>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</si>
  <si>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</si>
  <si>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</si>
  <si>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</si>
  <si>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</si>
  <si>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</si>
  <si>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</si>
  <si>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</si>
  <si>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</si>
  <si>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</si>
  <si>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</si>
  <si>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</si>
  <si>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</si>
  <si>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</si>
  <si>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</si>
  <si>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</si>
  <si>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</si>
  <si>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</si>
  <si>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</si>
  <si>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</si>
  <si>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</si>
  <si>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</si>
  <si>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</si>
  <si>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</si>
  <si>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</si>
  <si>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</si>
  <si>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</si>
  <si>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</si>
  <si>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</si>
  <si>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</si>
  <si>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</si>
  <si>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</si>
  <si>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</si>
  <si>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Чай с лимоном</t>
  </si>
  <si>
    <t>Компот из свежих яблок</t>
  </si>
  <si>
    <t>Хлеб белый</t>
  </si>
  <si>
    <t>Компот из мандаринов</t>
  </si>
  <si>
    <t>Компот из апельсинов</t>
  </si>
  <si>
    <t>Горошек консервированный</t>
  </si>
  <si>
    <t>Тефтели из мяса (говядина или свинина)</t>
  </si>
  <si>
    <t>1/60/40</t>
  </si>
  <si>
    <t>Плов из мяса (говядина или свинина)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</si>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</sst>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>
      <alignment vertical="center" wrapText="1"/>
    </xf>
    <xf numFmtId="2" fontId="11" fillId="4" borderId="23" xfId="0" applyNumberFormat="1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61</v>
      </c>
      <c r="D1" s="63"/>
      <c r="E1" s="63"/>
      <c r="F1" s="12" t="s">
        <v>16</v>
      </c>
      <c r="G1" s="2" t="s">
        <v>17</v>
      </c>
      <c r="H1" s="64" t="s">
        <v>62</v>
      </c>
      <c r="I1" s="64"/>
      <c r="J1" s="64"/>
      <c r="K1" s="64"/>
    </row>
    <row r="2" spans="1:12" ht="17.399999999999999">
      <c r="A2" s="34" t="s">
        <v>6</v>
      </c>
      <c r="C2" s="2"/>
      <c r="G2" s="2" t="s">
        <v>18</v>
      </c>
      <c r="H2" s="64" t="s">
        <v>63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6">
        <v>27</v>
      </c>
      <c r="I3" s="46">
        <v>12</v>
      </c>
      <c r="J3" s="47">
        <v>2023</v>
      </c>
      <c r="K3" s="1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 thickBot="1">
      <c r="A6" s="20">
        <v>2</v>
      </c>
      <c r="B6" s="21">
        <v>3</v>
      </c>
      <c r="C6" s="22" t="s">
        <v>20</v>
      </c>
      <c r="D6" s="7" t="s">
        <v>25</v>
      </c>
      <c r="E6" s="38" t="s">
        <v>46</v>
      </c>
      <c r="F6" s="51">
        <v>50</v>
      </c>
      <c r="G6" s="39">
        <v>0.6</v>
      </c>
      <c r="H6" s="39">
        <v>0.1</v>
      </c>
      <c r="I6" s="39">
        <v>1.5</v>
      </c>
      <c r="J6" s="39">
        <v>11.6</v>
      </c>
      <c r="K6" s="39"/>
      <c r="L6" s="39">
        <v>12</v>
      </c>
    </row>
    <row r="7" spans="1:12" ht="15" thickBot="1">
      <c r="A7" s="23"/>
      <c r="B7" s="15"/>
      <c r="C7" s="11"/>
      <c r="D7" s="5" t="s">
        <v>21</v>
      </c>
      <c r="E7" s="40" t="s">
        <v>47</v>
      </c>
      <c r="F7" s="52" t="s">
        <v>48</v>
      </c>
      <c r="G7" s="41">
        <v>6.88</v>
      </c>
      <c r="H7" s="41">
        <v>16.489999999999998</v>
      </c>
      <c r="I7" s="41">
        <v>9.99</v>
      </c>
      <c r="J7" s="41">
        <v>226</v>
      </c>
      <c r="K7" s="41">
        <v>279</v>
      </c>
      <c r="L7" s="41">
        <v>37</v>
      </c>
    </row>
    <row r="8" spans="1:12" ht="14.4">
      <c r="A8" s="23"/>
      <c r="B8" s="15"/>
      <c r="C8" s="11"/>
      <c r="D8" s="5" t="s">
        <v>21</v>
      </c>
      <c r="E8" s="40" t="s">
        <v>40</v>
      </c>
      <c r="F8" s="52">
        <v>150</v>
      </c>
      <c r="G8" s="41">
        <v>8.6</v>
      </c>
      <c r="H8" s="41">
        <v>6.09</v>
      </c>
      <c r="I8" s="41">
        <v>38.67</v>
      </c>
      <c r="J8" s="41">
        <v>243.99</v>
      </c>
      <c r="K8" s="41">
        <v>302</v>
      </c>
      <c r="L8" s="41">
        <v>17</v>
      </c>
    </row>
    <row r="9" spans="1:12" ht="15.75" customHeight="1">
      <c r="A9" s="23"/>
      <c r="B9" s="15"/>
      <c r="C9" s="11"/>
      <c r="D9" s="7" t="s">
        <v>23</v>
      </c>
      <c r="E9" s="40" t="s">
        <v>43</v>
      </c>
      <c r="F9" s="52">
        <v>30</v>
      </c>
      <c r="G9" s="41">
        <v>2.37</v>
      </c>
      <c r="H9" s="41">
        <v>0.3</v>
      </c>
      <c r="I9" s="41">
        <v>14.49</v>
      </c>
      <c r="J9" s="41">
        <v>70.14</v>
      </c>
      <c r="K9" s="41"/>
      <c r="L9" s="41">
        <v>6</v>
      </c>
    </row>
    <row r="10" spans="1:12" ht="14.4">
      <c r="A10" s="23"/>
      <c r="B10" s="15"/>
      <c r="C10" s="11"/>
      <c r="D10" s="7" t="s">
        <v>22</v>
      </c>
      <c r="E10" s="40" t="s">
        <v>41</v>
      </c>
      <c r="F10" s="52">
        <v>200</v>
      </c>
      <c r="G10" s="41">
        <v>0.2</v>
      </c>
      <c r="H10" s="41">
        <v>0</v>
      </c>
      <c r="I10" s="41">
        <v>13.6</v>
      </c>
      <c r="J10" s="41">
        <v>56</v>
      </c>
      <c r="K10" s="41">
        <v>377</v>
      </c>
      <c r="L10" s="41">
        <v>12</v>
      </c>
    </row>
    <row r="11" spans="1:12" ht="14.4">
      <c r="A11" s="23"/>
      <c r="B11" s="15"/>
      <c r="C11" s="11"/>
      <c r="D11" s="6"/>
      <c r="E11" s="40"/>
      <c r="F11" s="52"/>
      <c r="G11" s="41"/>
      <c r="H11" s="41"/>
      <c r="I11" s="41"/>
      <c r="J11" s="41"/>
      <c r="K11" s="41"/>
      <c r="L11" s="41"/>
    </row>
    <row r="12" spans="1:12" ht="14.4">
      <c r="A12" s="23"/>
      <c r="B12" s="15"/>
      <c r="C12" s="11"/>
      <c r="D12" s="6"/>
      <c r="E12" s="40"/>
      <c r="F12" s="52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31</v>
      </c>
      <c r="E13" s="9"/>
      <c r="F13" s="19">
        <v>530</v>
      </c>
      <c r="G13" s="19">
        <f t="shared" ref="G13:J13" si="0">SUM(G6:G12)</f>
        <v>18.649999999999999</v>
      </c>
      <c r="H13" s="19">
        <f t="shared" si="0"/>
        <v>22.98</v>
      </c>
      <c r="I13" s="19">
        <f t="shared" si="0"/>
        <v>78.25</v>
      </c>
      <c r="J13" s="19">
        <f t="shared" si="0"/>
        <v>607.73</v>
      </c>
      <c r="K13" s="25"/>
      <c r="L13" s="19">
        <f t="shared" ref="L13" si="1">SUM(L6:L12)</f>
        <v>84</v>
      </c>
    </row>
    <row r="14" spans="1:12" ht="14.4">
      <c r="A14" s="26">
        <f>A6</f>
        <v>2</v>
      </c>
      <c r="B14" s="13">
        <f>B6</f>
        <v>3</v>
      </c>
      <c r="C14" s="10" t="s">
        <v>24</v>
      </c>
      <c r="D14" s="7"/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26</v>
      </c>
      <c r="E15" s="40" t="s">
        <v>50</v>
      </c>
      <c r="F15" s="41">
        <v>250</v>
      </c>
      <c r="G15" s="41">
        <v>5.49</v>
      </c>
      <c r="H15" s="41">
        <v>5.27</v>
      </c>
      <c r="I15" s="41">
        <v>16.53</v>
      </c>
      <c r="J15" s="41">
        <v>148.25</v>
      </c>
      <c r="K15" s="42">
        <v>102</v>
      </c>
      <c r="L15" s="41">
        <v>17</v>
      </c>
    </row>
    <row r="16" spans="1:12" ht="14.4">
      <c r="A16" s="23"/>
      <c r="B16" s="15"/>
      <c r="C16" s="11"/>
      <c r="D16" s="7" t="s">
        <v>27</v>
      </c>
      <c r="E16" s="40" t="s">
        <v>49</v>
      </c>
      <c r="F16" s="41">
        <v>250</v>
      </c>
      <c r="G16" s="41">
        <v>20.87</v>
      </c>
      <c r="H16" s="41">
        <v>46.82</v>
      </c>
      <c r="I16" s="41">
        <v>43</v>
      </c>
      <c r="J16" s="41">
        <v>678.3</v>
      </c>
      <c r="K16" s="42">
        <v>265</v>
      </c>
      <c r="L16" s="41">
        <v>65</v>
      </c>
    </row>
    <row r="17" spans="1:12" ht="14.4">
      <c r="A17" s="23"/>
      <c r="B17" s="15"/>
      <c r="C17" s="11"/>
      <c r="D17" s="7" t="s">
        <v>29</v>
      </c>
      <c r="E17" s="54" t="s">
        <v>53</v>
      </c>
      <c r="F17" s="52">
        <v>25</v>
      </c>
      <c r="G17" s="41">
        <v>3.95</v>
      </c>
      <c r="H17" s="41">
        <v>0.5</v>
      </c>
      <c r="I17" s="41">
        <v>24.15</v>
      </c>
      <c r="J17" s="41">
        <v>116.9</v>
      </c>
      <c r="K17" s="42"/>
      <c r="L17" s="41">
        <v>1.5</v>
      </c>
    </row>
    <row r="18" spans="1:12" ht="15" thickBot="1">
      <c r="A18" s="23"/>
      <c r="B18" s="15"/>
      <c r="C18" s="11"/>
      <c r="D18" s="7" t="s">
        <v>30</v>
      </c>
      <c r="E18" s="48" t="s">
        <v>37</v>
      </c>
      <c r="F18" s="49">
        <v>25</v>
      </c>
      <c r="G18" s="50">
        <v>2.37</v>
      </c>
      <c r="H18" s="50">
        <v>0.3</v>
      </c>
      <c r="I18" s="50">
        <v>14.49</v>
      </c>
      <c r="J18" s="50">
        <v>70.14</v>
      </c>
      <c r="K18" s="50"/>
      <c r="L18" s="41">
        <v>1.5</v>
      </c>
    </row>
    <row r="19" spans="1:12" ht="14.4">
      <c r="A19" s="23"/>
      <c r="B19" s="15"/>
      <c r="C19" s="11"/>
      <c r="D19" s="7" t="s">
        <v>28</v>
      </c>
      <c r="E19" s="40" t="s">
        <v>42</v>
      </c>
      <c r="F19" s="41">
        <v>200</v>
      </c>
      <c r="G19" s="41">
        <v>0.2</v>
      </c>
      <c r="H19" s="41">
        <v>0.2</v>
      </c>
      <c r="I19" s="41">
        <v>27.2</v>
      </c>
      <c r="J19" s="41">
        <v>110</v>
      </c>
      <c r="K19" s="42">
        <v>342</v>
      </c>
      <c r="L19" s="41">
        <v>5</v>
      </c>
    </row>
    <row r="20" spans="1:12" ht="14.4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4"/>
      <c r="B22" s="17"/>
      <c r="C22" s="8"/>
      <c r="D22" s="18" t="s">
        <v>31</v>
      </c>
      <c r="E22" s="9"/>
      <c r="F22" s="19">
        <f>SUM(F14:F21)</f>
        <v>750</v>
      </c>
      <c r="G22" s="19">
        <f>SUM(G14:G21)</f>
        <v>32.880000000000003</v>
      </c>
      <c r="H22" s="19">
        <f>SUM(H14:H21)</f>
        <v>53.09</v>
      </c>
      <c r="I22" s="19">
        <f>SUM(I14:I21)</f>
        <v>125.37</v>
      </c>
      <c r="J22" s="19">
        <f>SUM(J14:J21)</f>
        <v>1123.5899999999999</v>
      </c>
      <c r="K22" s="25"/>
      <c r="L22" s="19">
        <f>SUM(L14:L21)</f>
        <v>90</v>
      </c>
    </row>
    <row r="23" spans="1:12" ht="15" thickBot="1">
      <c r="A23" s="29">
        <f>A6</f>
        <v>2</v>
      </c>
      <c r="B23" s="30">
        <f>B6</f>
        <v>3</v>
      </c>
      <c r="C23" s="60" t="s">
        <v>4</v>
      </c>
      <c r="D23" s="61"/>
      <c r="E23" s="31"/>
      <c r="F23" s="32">
        <f>F13+F22</f>
        <v>1280</v>
      </c>
      <c r="G23" s="32">
        <f>G13+G22</f>
        <v>51.53</v>
      </c>
      <c r="H23" s="32">
        <f>H13+H22</f>
        <v>76.070000000000007</v>
      </c>
      <c r="I23" s="32">
        <f>I13+I22</f>
        <v>203.62</v>
      </c>
      <c r="J23" s="32">
        <f>J13+J22</f>
        <v>1731.32</v>
      </c>
      <c r="K23" s="32"/>
      <c r="L23" s="32">
        <f>L13+L22</f>
        <v>174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7.399999999999999">
      <c r="A2" s="34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2023</v>
      </c>
      <c r="K3" s="1"/>
    </row>
    <row r="4" spans="1:12" ht="13.8" thickBot="1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>
      <c r="A6" s="26" t="e">
        <f>#REF!</f>
        <v>#REF!</v>
      </c>
      <c r="B6" s="13" t="e">
        <f>#REF!</f>
        <v>#REF!</v>
      </c>
      <c r="C6" s="10" t="s">
        <v>24</v>
      </c>
      <c r="D6" s="7"/>
      <c r="E6" s="40"/>
      <c r="F6" s="52"/>
      <c r="G6" s="41"/>
      <c r="H6" s="41"/>
      <c r="I6" s="41"/>
      <c r="J6" s="41"/>
      <c r="K6" s="42"/>
      <c r="L6" s="41"/>
    </row>
    <row r="7" spans="1:12" ht="14.4">
      <c r="A7" s="23"/>
      <c r="B7" s="15"/>
      <c r="C7" s="11"/>
      <c r="D7" s="7" t="s">
        <v>26</v>
      </c>
      <c r="E7" s="40" t="s">
        <v>50</v>
      </c>
      <c r="F7" s="52">
        <v>250</v>
      </c>
      <c r="G7" s="41">
        <v>5.49</v>
      </c>
      <c r="H7" s="41">
        <v>5.27</v>
      </c>
      <c r="I7" s="41">
        <v>16.53</v>
      </c>
      <c r="J7" s="41">
        <v>148.25</v>
      </c>
      <c r="K7" s="42">
        <v>102</v>
      </c>
      <c r="L7" s="41">
        <v>17</v>
      </c>
    </row>
    <row r="8" spans="1:12" ht="14.4">
      <c r="A8" s="23"/>
      <c r="B8" s="15"/>
      <c r="C8" s="11"/>
      <c r="D8" s="7" t="s">
        <v>29</v>
      </c>
      <c r="E8" s="54" t="s">
        <v>53</v>
      </c>
      <c r="F8" s="52">
        <v>50</v>
      </c>
      <c r="G8" s="41">
        <v>3.95</v>
      </c>
      <c r="H8" s="41">
        <v>0.5</v>
      </c>
      <c r="I8" s="41">
        <v>24.15</v>
      </c>
      <c r="J8" s="41">
        <v>116.9</v>
      </c>
      <c r="K8" s="42"/>
      <c r="L8" s="41">
        <v>3</v>
      </c>
    </row>
    <row r="9" spans="1:12" ht="14.4">
      <c r="A9" s="23"/>
      <c r="B9" s="15"/>
      <c r="C9" s="11"/>
      <c r="D9" s="7" t="s">
        <v>28</v>
      </c>
      <c r="E9" s="53" t="s">
        <v>52</v>
      </c>
      <c r="F9" s="52">
        <v>200</v>
      </c>
      <c r="G9" s="41">
        <v>0.2</v>
      </c>
      <c r="H9" s="41">
        <v>0</v>
      </c>
      <c r="I9" s="41">
        <v>14</v>
      </c>
      <c r="J9" s="41">
        <v>56</v>
      </c>
      <c r="K9" s="42">
        <v>376</v>
      </c>
      <c r="L9" s="41">
        <v>5</v>
      </c>
    </row>
    <row r="10" spans="1:12" ht="14.4">
      <c r="A10" s="23"/>
      <c r="B10" s="15"/>
      <c r="C10" s="11"/>
      <c r="D10" s="7"/>
      <c r="E10" s="40"/>
      <c r="F10" s="52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40"/>
      <c r="F11" s="52"/>
      <c r="G11" s="41"/>
      <c r="H11" s="41"/>
      <c r="I11" s="41"/>
      <c r="J11" s="41"/>
      <c r="K11" s="42"/>
      <c r="L11" s="41"/>
    </row>
    <row r="12" spans="1:12" ht="14.4">
      <c r="A12" s="24"/>
      <c r="B12" s="17"/>
      <c r="C12" s="8"/>
      <c r="D12" s="56" t="s">
        <v>31</v>
      </c>
      <c r="E12" s="57"/>
      <c r="F12" s="58">
        <f>SUM(F6:F11)</f>
        <v>500</v>
      </c>
      <c r="G12" s="58">
        <f>SUM(G6:G11)</f>
        <v>9.64</v>
      </c>
      <c r="H12" s="58">
        <f>SUM(H6:H11)</f>
        <v>5.77</v>
      </c>
      <c r="I12" s="58">
        <f>SUM(I6:I11)</f>
        <v>54.68</v>
      </c>
      <c r="J12" s="58">
        <f>SUM(J6:J11)</f>
        <v>321.14999999999998</v>
      </c>
      <c r="K12" s="59"/>
      <c r="L12" s="58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14"/>
      <c r="B14" s="15"/>
      <c r="C14" s="11"/>
      <c r="D14" s="7" t="s">
        <v>26</v>
      </c>
      <c r="E14" s="40" t="s">
        <v>54</v>
      </c>
      <c r="F14" s="55">
        <v>250</v>
      </c>
      <c r="G14" s="41">
        <v>1.8</v>
      </c>
      <c r="H14" s="41">
        <v>4.92</v>
      </c>
      <c r="I14" s="41">
        <v>10.93</v>
      </c>
      <c r="J14" s="41">
        <v>103.75</v>
      </c>
      <c r="K14" s="42">
        <v>82</v>
      </c>
      <c r="L14" s="41">
        <v>17</v>
      </c>
    </row>
    <row r="15" spans="1:12" ht="14.4">
      <c r="A15" s="14"/>
      <c r="B15" s="15"/>
      <c r="C15" s="11"/>
      <c r="D15" s="7" t="s">
        <v>29</v>
      </c>
      <c r="E15" s="54" t="s">
        <v>53</v>
      </c>
      <c r="F15" s="52">
        <v>50</v>
      </c>
      <c r="G15" s="41">
        <v>3.95</v>
      </c>
      <c r="H15" s="41">
        <v>0.5</v>
      </c>
      <c r="I15" s="41">
        <v>24.15</v>
      </c>
      <c r="J15" s="41">
        <v>116.9</v>
      </c>
      <c r="K15" s="42"/>
      <c r="L15" s="41">
        <v>3</v>
      </c>
    </row>
    <row r="16" spans="1:12" ht="14.4">
      <c r="A16" s="14"/>
      <c r="B16" s="15"/>
      <c r="C16" s="11"/>
      <c r="D16" s="7" t="s">
        <v>28</v>
      </c>
      <c r="E16" s="40" t="s">
        <v>38</v>
      </c>
      <c r="F16" s="41">
        <v>200</v>
      </c>
      <c r="G16" s="41">
        <v>0.66</v>
      </c>
      <c r="H16" s="41">
        <v>0.09</v>
      </c>
      <c r="I16" s="41">
        <v>32.01</v>
      </c>
      <c r="J16" s="41">
        <v>132.80000000000001</v>
      </c>
      <c r="K16" s="42">
        <v>349</v>
      </c>
      <c r="L16" s="41">
        <v>5</v>
      </c>
    </row>
    <row r="17" spans="1:12" ht="14.4">
      <c r="A17" s="14"/>
      <c r="B17" s="15"/>
      <c r="C17" s="11"/>
      <c r="D17" s="6"/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14"/>
      <c r="B18" s="15"/>
      <c r="C18" s="11"/>
      <c r="D18" s="6"/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16"/>
      <c r="B19" s="17"/>
      <c r="C19" s="8"/>
      <c r="D19" s="56" t="s">
        <v>31</v>
      </c>
      <c r="E19" s="57"/>
      <c r="F19" s="58">
        <f>SUM(F13:F18)</f>
        <v>500</v>
      </c>
      <c r="G19" s="58">
        <f>SUM(G13:G18)</f>
        <v>6.41</v>
      </c>
      <c r="H19" s="58">
        <f>SUM(H13:H18)</f>
        <v>5.51</v>
      </c>
      <c r="I19" s="58">
        <f>SUM(I13:I18)</f>
        <v>67.09</v>
      </c>
      <c r="J19" s="58">
        <f>SUM(J13:J18)</f>
        <v>353.45000000000005</v>
      </c>
      <c r="K19" s="59"/>
      <c r="L19" s="58">
        <f>SUM(L13:L18)</f>
        <v>25</v>
      </c>
    </row>
    <row r="20" spans="1:12" ht="14.4">
      <c r="A20" s="26" t="e">
        <f>#REF!</f>
        <v>#REF!</v>
      </c>
      <c r="B20" s="13" t="e">
        <f>#REF!</f>
        <v>#REF!</v>
      </c>
      <c r="C20" s="10" t="s">
        <v>24</v>
      </c>
      <c r="D20" s="7"/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7" t="s">
        <v>26</v>
      </c>
      <c r="E21" s="40" t="s">
        <v>55</v>
      </c>
      <c r="F21" s="41" t="s">
        <v>51</v>
      </c>
      <c r="G21" s="41">
        <v>2.02</v>
      </c>
      <c r="H21" s="41">
        <v>5.09</v>
      </c>
      <c r="I21" s="41">
        <v>11.98</v>
      </c>
      <c r="J21" s="41">
        <v>107.25</v>
      </c>
      <c r="K21" s="42">
        <v>96</v>
      </c>
      <c r="L21" s="41">
        <v>17</v>
      </c>
    </row>
    <row r="22" spans="1:12" ht="14.4">
      <c r="A22" s="23"/>
      <c r="B22" s="15"/>
      <c r="C22" s="11"/>
      <c r="D22" s="7" t="s">
        <v>29</v>
      </c>
      <c r="E22" s="54" t="s">
        <v>53</v>
      </c>
      <c r="F22" s="52">
        <v>50</v>
      </c>
      <c r="G22" s="41">
        <v>3.95</v>
      </c>
      <c r="H22" s="41">
        <v>0.5</v>
      </c>
      <c r="I22" s="41">
        <v>24.15</v>
      </c>
      <c r="J22" s="41">
        <v>116.9</v>
      </c>
      <c r="K22" s="42"/>
      <c r="L22" s="41">
        <v>3</v>
      </c>
    </row>
    <row r="23" spans="1:12" ht="14.4">
      <c r="A23" s="23"/>
      <c r="B23" s="15"/>
      <c r="C23" s="11"/>
      <c r="D23" s="7" t="s">
        <v>28</v>
      </c>
      <c r="E23" s="40" t="s">
        <v>52</v>
      </c>
      <c r="F23" s="41" t="s">
        <v>39</v>
      </c>
      <c r="G23" s="41">
        <v>376</v>
      </c>
      <c r="H23" s="41">
        <v>0.2</v>
      </c>
      <c r="I23" s="41">
        <v>0</v>
      </c>
      <c r="J23" s="41">
        <v>14</v>
      </c>
      <c r="K23" s="42">
        <v>56</v>
      </c>
      <c r="L23" s="41">
        <v>5</v>
      </c>
    </row>
    <row r="24" spans="1:12" ht="14.4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>
      <c r="A25" s="23"/>
      <c r="B25" s="15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4.4">
      <c r="A26" s="24"/>
      <c r="B26" s="17"/>
      <c r="C26" s="8"/>
      <c r="D26" s="56" t="s">
        <v>31</v>
      </c>
      <c r="E26" s="57"/>
      <c r="F26" s="58">
        <f>SUM(F20:F25)</f>
        <v>50</v>
      </c>
      <c r="G26" s="58">
        <f>SUM(G20:G25)</f>
        <v>381.97</v>
      </c>
      <c r="H26" s="58">
        <f>SUM(H20:H25)</f>
        <v>5.79</v>
      </c>
      <c r="I26" s="58">
        <f>SUM(I20:I25)</f>
        <v>36.129999999999995</v>
      </c>
      <c r="J26" s="58">
        <f>SUM(J20:J25)</f>
        <v>238.15</v>
      </c>
      <c r="K26" s="59"/>
      <c r="L26" s="58">
        <f>SUM(L20:L25)</f>
        <v>25</v>
      </c>
    </row>
    <row r="27" spans="1:12" ht="14.4">
      <c r="A27" s="26" t="e">
        <f>#REF!</f>
        <v>#REF!</v>
      </c>
      <c r="B27" s="13" t="e">
        <f>#REF!</f>
        <v>#REF!</v>
      </c>
      <c r="C27" s="10" t="s">
        <v>24</v>
      </c>
      <c r="D27" s="7"/>
      <c r="E27" s="40"/>
      <c r="F27" s="41"/>
      <c r="G27" s="41"/>
      <c r="H27" s="41"/>
      <c r="I27" s="41"/>
      <c r="J27" s="41"/>
      <c r="K27" s="42"/>
      <c r="L27" s="41"/>
    </row>
    <row r="28" spans="1:12" ht="14.4">
      <c r="A28" s="23"/>
      <c r="B28" s="15"/>
      <c r="C28" s="11"/>
      <c r="D28" s="7" t="s">
        <v>26</v>
      </c>
      <c r="E28" s="40" t="s">
        <v>56</v>
      </c>
      <c r="F28" s="41">
        <v>250</v>
      </c>
      <c r="G28" s="41">
        <v>1.76</v>
      </c>
      <c r="H28" s="41">
        <v>4.95</v>
      </c>
      <c r="I28" s="41">
        <v>7.9</v>
      </c>
      <c r="J28" s="41">
        <v>89.75</v>
      </c>
      <c r="K28" s="42">
        <v>88</v>
      </c>
      <c r="L28" s="41">
        <v>17</v>
      </c>
    </row>
    <row r="29" spans="1:12" ht="14.4">
      <c r="A29" s="23"/>
      <c r="B29" s="15"/>
      <c r="C29" s="11"/>
      <c r="D29" s="7" t="s">
        <v>29</v>
      </c>
      <c r="E29" s="54" t="s">
        <v>53</v>
      </c>
      <c r="F29" s="52">
        <v>50</v>
      </c>
      <c r="G29" s="41">
        <v>3.95</v>
      </c>
      <c r="H29" s="41">
        <v>0.5</v>
      </c>
      <c r="I29" s="41">
        <v>24.15</v>
      </c>
      <c r="J29" s="41">
        <v>116.9</v>
      </c>
      <c r="K29" s="42"/>
      <c r="L29" s="41">
        <v>3</v>
      </c>
    </row>
    <row r="30" spans="1:12" ht="14.4">
      <c r="A30" s="23"/>
      <c r="B30" s="15"/>
      <c r="C30" s="11"/>
      <c r="D30" s="7" t="s">
        <v>28</v>
      </c>
      <c r="E30" s="40" t="s">
        <v>44</v>
      </c>
      <c r="F30" s="41">
        <v>200</v>
      </c>
      <c r="G30" s="41">
        <v>0.4</v>
      </c>
      <c r="H30" s="41">
        <v>0.01</v>
      </c>
      <c r="I30" s="41">
        <v>33.69</v>
      </c>
      <c r="J30" s="41">
        <v>138.80000000000001</v>
      </c>
      <c r="K30" s="42">
        <v>346</v>
      </c>
      <c r="L30" s="41">
        <v>5</v>
      </c>
    </row>
    <row r="31" spans="1:12" ht="14.4">
      <c r="A31" s="23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23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>
      <c r="A33" s="24"/>
      <c r="B33" s="17"/>
      <c r="C33" s="8"/>
      <c r="D33" s="56" t="s">
        <v>31</v>
      </c>
      <c r="E33" s="57"/>
      <c r="F33" s="58">
        <f>SUM(F27:F32)</f>
        <v>500</v>
      </c>
      <c r="G33" s="58">
        <f>SUM(G27:G32)</f>
        <v>6.11</v>
      </c>
      <c r="H33" s="58">
        <f>SUM(H27:H32)</f>
        <v>5.46</v>
      </c>
      <c r="I33" s="58">
        <f>SUM(I27:I32)</f>
        <v>65.739999999999995</v>
      </c>
      <c r="J33" s="58">
        <f>SUM(J27:J32)</f>
        <v>345.45000000000005</v>
      </c>
      <c r="K33" s="59"/>
      <c r="L33" s="58">
        <f>SUM(L27:L32)</f>
        <v>25</v>
      </c>
    </row>
    <row r="34" spans="1:12" ht="14.4">
      <c r="A34" s="26" t="e">
        <f>#REF!</f>
        <v>#REF!</v>
      </c>
      <c r="B34" s="13" t="e">
        <f>#REF!</f>
        <v>#REF!</v>
      </c>
      <c r="C34" s="10" t="s">
        <v>24</v>
      </c>
      <c r="D34" s="7"/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23"/>
      <c r="B35" s="15"/>
      <c r="C35" s="11"/>
      <c r="D35" s="7" t="s">
        <v>26</v>
      </c>
      <c r="E35" s="40" t="s">
        <v>57</v>
      </c>
      <c r="F35" s="41">
        <v>250</v>
      </c>
      <c r="G35" s="41">
        <v>1.97</v>
      </c>
      <c r="H35" s="41">
        <v>2.71</v>
      </c>
      <c r="I35" s="41">
        <v>12.11</v>
      </c>
      <c r="J35" s="41">
        <v>85.75</v>
      </c>
      <c r="K35" s="42">
        <v>101</v>
      </c>
      <c r="L35" s="41">
        <v>17</v>
      </c>
    </row>
    <row r="36" spans="1:12" ht="14.4">
      <c r="A36" s="23"/>
      <c r="B36" s="15"/>
      <c r="C36" s="11"/>
      <c r="D36" s="7" t="s">
        <v>29</v>
      </c>
      <c r="E36" s="54" t="s">
        <v>53</v>
      </c>
      <c r="F36" s="52">
        <v>50</v>
      </c>
      <c r="G36" s="41">
        <v>3.95</v>
      </c>
      <c r="H36" s="41">
        <v>0.5</v>
      </c>
      <c r="I36" s="41">
        <v>24.15</v>
      </c>
      <c r="J36" s="41">
        <v>116.9</v>
      </c>
      <c r="K36" s="42"/>
      <c r="L36" s="41">
        <v>3</v>
      </c>
    </row>
    <row r="37" spans="1:12" ht="14.4">
      <c r="A37" s="23"/>
      <c r="B37" s="15"/>
      <c r="C37" s="11"/>
      <c r="D37" s="7" t="s">
        <v>28</v>
      </c>
      <c r="E37" s="40" t="s">
        <v>52</v>
      </c>
      <c r="F37" s="41">
        <v>150</v>
      </c>
      <c r="G37" s="41">
        <v>0.2</v>
      </c>
      <c r="H37" s="41">
        <v>0</v>
      </c>
      <c r="I37" s="41">
        <v>14</v>
      </c>
      <c r="J37" s="41">
        <v>56</v>
      </c>
      <c r="K37" s="42">
        <v>376</v>
      </c>
      <c r="L37" s="41">
        <v>5</v>
      </c>
    </row>
    <row r="38" spans="1:12" ht="14.4">
      <c r="A38" s="23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23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24"/>
      <c r="B40" s="17"/>
      <c r="C40" s="8"/>
      <c r="D40" s="56" t="s">
        <v>31</v>
      </c>
      <c r="E40" s="57"/>
      <c r="F40" s="58">
        <f>SUM(F34:F39)</f>
        <v>450</v>
      </c>
      <c r="G40" s="58">
        <f>SUM(G34:G39)</f>
        <v>6.12</v>
      </c>
      <c r="H40" s="58">
        <f>SUM(H34:H39)</f>
        <v>3.21</v>
      </c>
      <c r="I40" s="58">
        <f>SUM(I34:I39)</f>
        <v>50.26</v>
      </c>
      <c r="J40" s="58">
        <f>SUM(J34:J39)</f>
        <v>258.64999999999998</v>
      </c>
      <c r="K40" s="59"/>
      <c r="L40" s="58">
        <f>SUM(L34:L39)</f>
        <v>25</v>
      </c>
    </row>
    <row r="41" spans="1:12" ht="14.4">
      <c r="A41" s="26" t="e">
        <f>#REF!</f>
        <v>#REF!</v>
      </c>
      <c r="B41" s="13" t="e">
        <f>#REF!</f>
        <v>#REF!</v>
      </c>
      <c r="C41" s="10" t="s">
        <v>24</v>
      </c>
      <c r="D41" s="7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23"/>
      <c r="B42" s="15"/>
      <c r="C42" s="11"/>
      <c r="D42" s="7" t="s">
        <v>26</v>
      </c>
      <c r="E42" s="40" t="s">
        <v>58</v>
      </c>
      <c r="F42" s="41">
        <v>250</v>
      </c>
      <c r="G42" s="41">
        <v>2.68</v>
      </c>
      <c r="H42" s="41">
        <v>2.83</v>
      </c>
      <c r="I42" s="41">
        <v>17.45</v>
      </c>
      <c r="J42" s="41">
        <v>118.25</v>
      </c>
      <c r="K42" s="42">
        <v>103</v>
      </c>
      <c r="L42" s="41">
        <v>17</v>
      </c>
    </row>
    <row r="43" spans="1:12" ht="14.4">
      <c r="A43" s="23"/>
      <c r="B43" s="15"/>
      <c r="C43" s="11"/>
      <c r="D43" s="7" t="s">
        <v>29</v>
      </c>
      <c r="E43" s="54" t="s">
        <v>53</v>
      </c>
      <c r="F43" s="52">
        <v>25</v>
      </c>
      <c r="G43" s="41">
        <v>3.95</v>
      </c>
      <c r="H43" s="41">
        <v>0.5</v>
      </c>
      <c r="I43" s="41">
        <v>24.15</v>
      </c>
      <c r="J43" s="41">
        <v>116.9</v>
      </c>
      <c r="K43" s="42"/>
      <c r="L43" s="41">
        <v>3</v>
      </c>
    </row>
    <row r="44" spans="1:12" ht="14.4">
      <c r="A44" s="23"/>
      <c r="B44" s="15"/>
      <c r="C44" s="11"/>
      <c r="D44" s="7" t="s">
        <v>28</v>
      </c>
      <c r="E44" s="40" t="s">
        <v>38</v>
      </c>
      <c r="F44" s="41">
        <v>200</v>
      </c>
      <c r="G44" s="41">
        <v>0.66</v>
      </c>
      <c r="H44" s="41">
        <v>0.09</v>
      </c>
      <c r="I44" s="41">
        <v>32.01</v>
      </c>
      <c r="J44" s="41">
        <v>132.80000000000001</v>
      </c>
      <c r="K44" s="42">
        <v>349</v>
      </c>
      <c r="L44" s="41">
        <v>5</v>
      </c>
    </row>
    <row r="45" spans="1:12" ht="14.4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4.4">
      <c r="A47" s="24"/>
      <c r="B47" s="17"/>
      <c r="C47" s="8"/>
      <c r="D47" s="56" t="s">
        <v>31</v>
      </c>
      <c r="E47" s="57"/>
      <c r="F47" s="58">
        <f>SUM(F41:F46)</f>
        <v>475</v>
      </c>
      <c r="G47" s="58">
        <f>SUM(G41:G46)</f>
        <v>7.2900000000000009</v>
      </c>
      <c r="H47" s="58">
        <f>SUM(H41:H46)</f>
        <v>3.42</v>
      </c>
      <c r="I47" s="58">
        <f>SUM(I41:I46)</f>
        <v>73.609999999999985</v>
      </c>
      <c r="J47" s="58">
        <f>SUM(J41:J46)</f>
        <v>367.95000000000005</v>
      </c>
      <c r="K47" s="59"/>
      <c r="L47" s="58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14"/>
      <c r="B49" s="15"/>
      <c r="C49" s="11"/>
      <c r="D49" s="7" t="s">
        <v>26</v>
      </c>
      <c r="E49" s="40" t="s">
        <v>59</v>
      </c>
      <c r="F49" s="41">
        <v>250</v>
      </c>
      <c r="G49" s="41">
        <v>1.58</v>
      </c>
      <c r="H49" s="41">
        <v>4.9800000000000004</v>
      </c>
      <c r="I49" s="41">
        <v>9.14</v>
      </c>
      <c r="J49" s="41">
        <v>95.25</v>
      </c>
      <c r="K49" s="42">
        <v>99</v>
      </c>
      <c r="L49" s="41">
        <v>17</v>
      </c>
    </row>
    <row r="50" spans="1:12" ht="14.4">
      <c r="A50" s="14"/>
      <c r="B50" s="15"/>
      <c r="C50" s="11"/>
      <c r="D50" s="7" t="s">
        <v>29</v>
      </c>
      <c r="E50" s="54" t="s">
        <v>53</v>
      </c>
      <c r="F50" s="52">
        <v>50</v>
      </c>
      <c r="G50" s="41">
        <v>3.2</v>
      </c>
      <c r="H50" s="41">
        <v>9.1</v>
      </c>
      <c r="I50" s="41">
        <v>17.87</v>
      </c>
      <c r="J50" s="41">
        <v>171.82</v>
      </c>
      <c r="K50" s="42"/>
      <c r="L50" s="41">
        <v>3</v>
      </c>
    </row>
    <row r="51" spans="1:12" ht="14.4">
      <c r="A51" s="14"/>
      <c r="B51" s="15"/>
      <c r="C51" s="11"/>
      <c r="D51" s="7" t="s">
        <v>28</v>
      </c>
      <c r="E51" s="40" t="s">
        <v>52</v>
      </c>
      <c r="F51" s="41">
        <v>200</v>
      </c>
      <c r="G51" s="41">
        <v>0.2</v>
      </c>
      <c r="H51" s="41">
        <v>0</v>
      </c>
      <c r="I51" s="41">
        <v>14</v>
      </c>
      <c r="J51" s="41">
        <v>56</v>
      </c>
      <c r="K51" s="42">
        <v>376</v>
      </c>
      <c r="L51" s="41">
        <v>5</v>
      </c>
    </row>
    <row r="52" spans="1:12" ht="14.4">
      <c r="A52" s="14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14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16"/>
      <c r="B54" s="17"/>
      <c r="C54" s="8"/>
      <c r="D54" s="18" t="s">
        <v>31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5"/>
      <c r="L54" s="19">
        <f>SUM(L48:L53)</f>
        <v>25</v>
      </c>
    </row>
    <row r="55" spans="1:12" ht="14.4">
      <c r="A55" s="26" t="e">
        <f>#REF!</f>
        <v>#REF!</v>
      </c>
      <c r="B55" s="13" t="e">
        <f>#REF!</f>
        <v>#REF!</v>
      </c>
      <c r="C55" s="10" t="s">
        <v>24</v>
      </c>
      <c r="D55" s="7"/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26</v>
      </c>
      <c r="E56" s="40" t="s">
        <v>50</v>
      </c>
      <c r="F56" s="41">
        <v>250</v>
      </c>
      <c r="G56" s="41">
        <v>5.49</v>
      </c>
      <c r="H56" s="41">
        <v>5.27</v>
      </c>
      <c r="I56" s="41">
        <v>16.53</v>
      </c>
      <c r="J56" s="41">
        <v>148.25</v>
      </c>
      <c r="K56" s="42">
        <v>102</v>
      </c>
      <c r="L56" s="41">
        <v>17</v>
      </c>
    </row>
    <row r="57" spans="1:12" ht="14.4">
      <c r="A57" s="23"/>
      <c r="B57" s="15"/>
      <c r="C57" s="11"/>
      <c r="D57" s="7" t="s">
        <v>29</v>
      </c>
      <c r="E57" s="54" t="s">
        <v>53</v>
      </c>
      <c r="F57" s="52">
        <v>50</v>
      </c>
      <c r="G57" s="41">
        <v>3.95</v>
      </c>
      <c r="H57" s="41">
        <v>0.5</v>
      </c>
      <c r="I57" s="41">
        <v>24.15</v>
      </c>
      <c r="J57" s="41">
        <v>116.9</v>
      </c>
      <c r="K57" s="42"/>
      <c r="L57" s="41">
        <v>3</v>
      </c>
    </row>
    <row r="58" spans="1:12" ht="14.4">
      <c r="A58" s="23"/>
      <c r="B58" s="15"/>
      <c r="C58" s="11"/>
      <c r="D58" s="7" t="s">
        <v>28</v>
      </c>
      <c r="E58" s="40" t="s">
        <v>42</v>
      </c>
      <c r="F58" s="41">
        <v>200</v>
      </c>
      <c r="G58" s="41">
        <v>0.2</v>
      </c>
      <c r="H58" s="41">
        <v>0.2</v>
      </c>
      <c r="I58" s="41">
        <v>27.2</v>
      </c>
      <c r="J58" s="41">
        <v>110</v>
      </c>
      <c r="K58" s="42">
        <v>342</v>
      </c>
      <c r="L58" s="41">
        <v>5</v>
      </c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56" t="s">
        <v>31</v>
      </c>
      <c r="E61" s="57"/>
      <c r="F61" s="58">
        <f>SUM(F55:F60)</f>
        <v>500</v>
      </c>
      <c r="G61" s="58">
        <f>SUM(G55:G60)</f>
        <v>9.64</v>
      </c>
      <c r="H61" s="58">
        <f>SUM(H55:H60)</f>
        <v>5.97</v>
      </c>
      <c r="I61" s="58">
        <f>SUM(I55:I60)</f>
        <v>67.88</v>
      </c>
      <c r="J61" s="58">
        <f>SUM(J55:J60)</f>
        <v>375.15</v>
      </c>
      <c r="K61" s="59"/>
      <c r="L61" s="58">
        <f>SUM(L55:L60)</f>
        <v>25</v>
      </c>
    </row>
    <row r="62" spans="1:12" ht="14.4">
      <c r="A62" s="26" t="e">
        <f>#REF!</f>
        <v>#REF!</v>
      </c>
      <c r="B62" s="13" t="e">
        <f>#REF!</f>
        <v>#REF!</v>
      </c>
      <c r="C62" s="10" t="s">
        <v>24</v>
      </c>
      <c r="D62" s="7"/>
      <c r="E62" s="40"/>
      <c r="F62" s="41"/>
      <c r="G62" s="41"/>
      <c r="H62" s="41"/>
      <c r="I62" s="41"/>
      <c r="J62" s="41"/>
      <c r="K62" s="42"/>
      <c r="L62" s="41"/>
    </row>
    <row r="63" spans="1:12" ht="14.4">
      <c r="A63" s="23"/>
      <c r="B63" s="15"/>
      <c r="C63" s="11"/>
      <c r="D63" s="7" t="s">
        <v>26</v>
      </c>
      <c r="E63" s="40" t="s">
        <v>54</v>
      </c>
      <c r="F63" s="41">
        <v>250</v>
      </c>
      <c r="G63" s="41">
        <v>1.8</v>
      </c>
      <c r="H63" s="41">
        <v>4.92</v>
      </c>
      <c r="I63" s="41">
        <v>10.93</v>
      </c>
      <c r="J63" s="41">
        <v>103.75</v>
      </c>
      <c r="K63" s="42">
        <v>82</v>
      </c>
      <c r="L63" s="41">
        <v>17</v>
      </c>
    </row>
    <row r="64" spans="1:12" ht="14.4">
      <c r="A64" s="23"/>
      <c r="B64" s="15"/>
      <c r="C64" s="11"/>
      <c r="D64" s="7" t="s">
        <v>29</v>
      </c>
      <c r="E64" s="54" t="s">
        <v>53</v>
      </c>
      <c r="F64" s="52">
        <v>50</v>
      </c>
      <c r="G64" s="41">
        <v>3.95</v>
      </c>
      <c r="H64" s="41">
        <v>0.5</v>
      </c>
      <c r="I64" s="41">
        <v>24.15</v>
      </c>
      <c r="J64" s="41">
        <v>116.9</v>
      </c>
      <c r="K64" s="42"/>
      <c r="L64" s="41">
        <v>3</v>
      </c>
    </row>
    <row r="65" spans="1:12" ht="14.4">
      <c r="A65" s="23"/>
      <c r="B65" s="15"/>
      <c r="C65" s="11"/>
      <c r="D65" s="7" t="s">
        <v>28</v>
      </c>
      <c r="E65" s="40" t="s">
        <v>52</v>
      </c>
      <c r="F65" s="41">
        <v>200</v>
      </c>
      <c r="G65" s="41">
        <v>0.2</v>
      </c>
      <c r="H65" s="41">
        <v>0</v>
      </c>
      <c r="I65" s="41">
        <v>14</v>
      </c>
      <c r="J65" s="41">
        <v>56</v>
      </c>
      <c r="K65" s="42">
        <v>376</v>
      </c>
      <c r="L65" s="41">
        <v>5</v>
      </c>
    </row>
    <row r="66" spans="1:12" ht="14.4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4.4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4.4">
      <c r="A68" s="24"/>
      <c r="B68" s="17"/>
      <c r="C68" s="8"/>
      <c r="D68" s="56" t="s">
        <v>31</v>
      </c>
      <c r="E68" s="57"/>
      <c r="F68" s="58">
        <f>SUM(F62:F67)</f>
        <v>500</v>
      </c>
      <c r="G68" s="58">
        <f>SUM(G62:G67)</f>
        <v>5.95</v>
      </c>
      <c r="H68" s="58">
        <f>SUM(H62:H67)</f>
        <v>5.42</v>
      </c>
      <c r="I68" s="58">
        <f>SUM(I62:I67)</f>
        <v>49.08</v>
      </c>
      <c r="J68" s="58">
        <f>SUM(J62:J67)</f>
        <v>276.64999999999998</v>
      </c>
      <c r="K68" s="59"/>
      <c r="L68" s="58">
        <f>SUM(L62:L67)</f>
        <v>25</v>
      </c>
    </row>
    <row r="69" spans="1:12" ht="14.4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3"/>
      <c r="B70" s="15"/>
      <c r="C70" s="11"/>
      <c r="D70" s="7" t="s">
        <v>26</v>
      </c>
      <c r="E70" s="40" t="s">
        <v>60</v>
      </c>
      <c r="F70" s="41">
        <v>250</v>
      </c>
      <c r="G70" s="41">
        <v>2.02</v>
      </c>
      <c r="H70" s="41">
        <v>5.09</v>
      </c>
      <c r="I70" s="41">
        <v>11.98</v>
      </c>
      <c r="J70" s="41">
        <v>107.25</v>
      </c>
      <c r="K70" s="42">
        <v>96</v>
      </c>
      <c r="L70" s="41">
        <v>17</v>
      </c>
    </row>
    <row r="71" spans="1:12" ht="14.4">
      <c r="A71" s="23"/>
      <c r="B71" s="15"/>
      <c r="C71" s="11"/>
      <c r="D71" s="7" t="s">
        <v>29</v>
      </c>
      <c r="E71" s="54" t="s">
        <v>53</v>
      </c>
      <c r="F71" s="52">
        <v>50</v>
      </c>
      <c r="G71" s="41">
        <v>3.95</v>
      </c>
      <c r="H71" s="41">
        <v>0.5</v>
      </c>
      <c r="I71" s="41">
        <v>24.15</v>
      </c>
      <c r="J71" s="41">
        <v>116.9</v>
      </c>
      <c r="K71" s="42"/>
      <c r="L71" s="41">
        <v>3</v>
      </c>
    </row>
    <row r="72" spans="1:12" ht="14.4">
      <c r="A72" s="23"/>
      <c r="B72" s="15"/>
      <c r="C72" s="11"/>
      <c r="D72" s="7" t="s">
        <v>28</v>
      </c>
      <c r="E72" s="40" t="s">
        <v>45</v>
      </c>
      <c r="F72" s="41">
        <v>200</v>
      </c>
      <c r="G72" s="41">
        <v>0.4</v>
      </c>
      <c r="H72" s="41">
        <v>0.01</v>
      </c>
      <c r="I72" s="41">
        <v>33.69</v>
      </c>
      <c r="J72" s="41">
        <v>141.19999999999999</v>
      </c>
      <c r="K72" s="42">
        <v>346</v>
      </c>
      <c r="L72" s="41">
        <v>5</v>
      </c>
    </row>
    <row r="73" spans="1:12" ht="14.4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thickBot="1">
      <c r="A75" s="24"/>
      <c r="B75" s="17"/>
      <c r="C75" s="8"/>
      <c r="D75" s="56" t="s">
        <v>31</v>
      </c>
      <c r="E75" s="57"/>
      <c r="F75" s="58">
        <f>SUM(F69:F74)</f>
        <v>500</v>
      </c>
      <c r="G75" s="58">
        <f>SUM(G69:G74)</f>
        <v>6.370000000000001</v>
      </c>
      <c r="H75" s="58">
        <f>SUM(H69:H74)</f>
        <v>5.6</v>
      </c>
      <c r="I75" s="58">
        <f>SUM(I69:I74)</f>
        <v>69.819999999999993</v>
      </c>
      <c r="J75" s="58">
        <f>SUM(J69:J74)</f>
        <v>365.35</v>
      </c>
      <c r="K75" s="59"/>
      <c r="L75" s="58">
        <f t="shared" ref="L75" si="0">SUM(L69:L74)</f>
        <v>25</v>
      </c>
    </row>
    <row r="76" spans="1:12" ht="13.8" thickBot="1">
      <c r="A76" s="27"/>
      <c r="B76" s="28"/>
      <c r="C76" s="65" t="s">
        <v>5</v>
      </c>
      <c r="D76" s="65"/>
      <c r="E76" s="65"/>
      <c r="F76" s="33">
        <f>SUM(F75,F68,F61,F54,F47,F40,F33,F26,F19,F12)</f>
        <v>4475</v>
      </c>
      <c r="G76" s="33">
        <f t="shared" ref="G76:K76" si="1">SUM(G75,G68,G61,G54,G47,G40,G33,G26,G19,G12)</f>
        <v>444.48</v>
      </c>
      <c r="H76" s="33">
        <f t="shared" si="1"/>
        <v>60.230000000000004</v>
      </c>
      <c r="I76" s="33">
        <f t="shared" si="1"/>
        <v>575.29999999999995</v>
      </c>
      <c r="J76" s="33">
        <f t="shared" si="1"/>
        <v>3225.0200000000009</v>
      </c>
      <c r="K76" s="33">
        <f t="shared" si="1"/>
        <v>0</v>
      </c>
      <c r="L76" s="33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2023-12-21T13:03:06Z</dcterms:modified>
</cp:coreProperties>
</file>