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76" windowHeight="1128"/>
  </bookViews>
  <sheets>
    <sheet name="Лист1" sheetId="1" r:id="rId1"/>
    <sheet name="25" sheetId="2" r:id="rId2"/>
  </sheets>
  <calcPr calcId="124519"/>
</workbook>
</file>

<file path=xl/calcChain.xml><?xml version="1.0" encoding="utf-8"?>
<calcChain xmlns="http://schemas.openxmlformats.org/spreadsheetml/2006/main">
  <c r="L22" i="1"/>
  <c r="L13"/>
  <c r="G76" i="2"/>
  <c r="H76"/>
  <c r="I76"/>
  <c r="J76"/>
  <c r="K76"/>
  <c r="F76"/>
  <c r="L75"/>
  <c r="J75"/>
  <c r="I75"/>
  <c r="H75"/>
  <c r="G75"/>
  <c r="F75"/>
  <c r="B69"/>
  <c r="A69"/>
  <c r="L68"/>
  <c r="J68"/>
  <c r="I68"/>
  <c r="H68"/>
  <c r="G68"/>
  <c r="F68"/>
  <c r="B62"/>
  <c r="A62"/>
  <c r="L61"/>
  <c r="J61"/>
  <c r="I61"/>
  <c r="H61"/>
  <c r="G61"/>
  <c r="F61"/>
  <c r="B55"/>
  <c r="A55"/>
  <c r="L54"/>
  <c r="J54"/>
  <c r="I54"/>
  <c r="H54"/>
  <c r="G54"/>
  <c r="F54"/>
  <c r="B48"/>
  <c r="A48"/>
  <c r="L47"/>
  <c r="J47"/>
  <c r="I47"/>
  <c r="H47"/>
  <c r="G47"/>
  <c r="F47"/>
  <c r="B41"/>
  <c r="A41"/>
  <c r="L40"/>
  <c r="J40"/>
  <c r="I40"/>
  <c r="H40"/>
  <c r="G40"/>
  <c r="F40"/>
  <c r="B34"/>
  <c r="A34"/>
  <c r="L33"/>
  <c r="J33"/>
  <c r="I33"/>
  <c r="H33"/>
  <c r="G33"/>
  <c r="F33"/>
  <c r="B27"/>
  <c r="A27"/>
  <c r="L26"/>
  <c r="J26"/>
  <c r="I26"/>
  <c r="H26"/>
  <c r="G26"/>
  <c r="F26"/>
  <c r="B20"/>
  <c r="A20"/>
  <c r="L19"/>
  <c r="J19"/>
  <c r="I19"/>
  <c r="H19"/>
  <c r="G19"/>
  <c r="F19"/>
  <c r="B13"/>
  <c r="A13"/>
  <c r="L12"/>
  <c r="J12"/>
  <c r="I12"/>
  <c r="H12"/>
  <c r="G12"/>
  <c r="F12"/>
  <c r="B6"/>
  <c r="A6"/>
  <c r="B23" i="1" l="1"/>
  <c r="A23"/>
  <c r="J22"/>
  <c r="I22"/>
  <c r="H22"/>
  <c r="G22"/>
  <c r="F23"/>
  <c r="J13"/>
  <c r="I13"/>
  <c r="H13"/>
  <c r="G13"/>
  <c r="L23" l="1"/>
  <c r="I23"/>
  <c r="J23"/>
  <c r="H23"/>
  <c r="G23"/>
</calcChain>
</file>

<file path=xl/sharedStrings.xml><?xml version="1.0" encoding="utf-8"?>
<sst xmlns="http://schemas.openxmlformats.org/spreadsheetml/2006/main" count="161" uniqueCount="65">
  <si>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</si>
  <si>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</si>
  <si>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</si>
  <si>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</si>
  <si>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</si>
  <si>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</si>
  <si>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</si>
  <si>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</si>
  <si>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</si>
  <si>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</si>
  <si>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</si>
  <si>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</si>
  <si>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</si>
  <si>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</si>
  <si>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</si>
  <si>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</si>
  <si>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</si>
  <si>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</si>
  <si>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</si>
  <si>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</si>
  <si>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</si>
  <si>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</si>
  <si>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</si>
  <si>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</si>
  <si>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</si>
  <si>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</si>
  <si>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</si>
  <si>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</si>
  <si>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</si>
  <si>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</si>
  <si>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</si>
  <si>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</si>
  <si>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</si>
  <si>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</si>
  <si>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</si>
  <si>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</si>
  <si>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1/150</t>
  </si>
  <si>
    <t>Хлеб пшеничный</t>
  </si>
  <si>
    <t>Компот из сухофруктов</t>
  </si>
  <si>
    <t>1/200</t>
  </si>
  <si>
    <t>1/50/50</t>
  </si>
  <si>
    <t>Компот из свежих яблок</t>
  </si>
  <si>
    <t>Компот из мандаринов</t>
  </si>
  <si>
    <t>Компот из апельсинов</t>
  </si>
  <si>
    <t>Суп картофельный с горохом</t>
  </si>
  <si>
    <t>1/250</t>
  </si>
  <si>
    <t>Чай с сахаром</t>
  </si>
  <si>
    <t>Хлеб черный</t>
  </si>
  <si>
    <t>Борщ с капустой и картофелем</t>
  </si>
  <si>
    <t>Рассольник Ленинградский</t>
  </si>
  <si>
    <t>Щи из свежей капусты с картофелем</t>
  </si>
  <si>
    <t>Суп картофельный с рисом</t>
  </si>
  <si>
    <t>Суп картофельный с вермишелью</t>
  </si>
  <si>
    <t>Суп из овощей</t>
  </si>
  <si>
    <t>Рассольник ленинградский</t>
  </si>
  <si>
    <t>МОУ "СОШ №2 им. ак. А.И.Берга" г.Жукова</t>
  </si>
  <si>
    <t>директор МО "СОШ №2 им. ак. А.И.Берга"г. Жуков</t>
  </si>
  <si>
    <t>Миронова Е.А.</t>
  </si>
  <si>
    <t xml:space="preserve">Хлеб </t>
  </si>
  <si>
    <t>Огурцы свежие порционно</t>
  </si>
  <si>
    <t>Поджарка из мяса (говядина или свинина)</t>
  </si>
  <si>
    <t>1/50/40</t>
  </si>
  <si>
    <t>Рис отварной с маслом</t>
  </si>
  <si>
    <t>Котлеты куриные с соусом</t>
  </si>
  <si>
    <t>Макароны отварные с маслом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</si>
</sst>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19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27" sqref="K27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 t="s">
        <v>55</v>
      </c>
      <c r="D1" s="57"/>
      <c r="E1" s="57"/>
      <c r="F1" s="12" t="s">
        <v>16</v>
      </c>
      <c r="G1" s="2" t="s">
        <v>17</v>
      </c>
      <c r="H1" s="58" t="s">
        <v>56</v>
      </c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 t="s">
        <v>57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>
        <v>18</v>
      </c>
      <c r="I3" s="43">
        <v>1</v>
      </c>
      <c r="J3" s="44">
        <v>2024</v>
      </c>
      <c r="K3" s="1"/>
    </row>
    <row r="4" spans="1:12">
      <c r="C4" s="2"/>
      <c r="D4" s="4"/>
      <c r="H4" s="42" t="s">
        <v>33</v>
      </c>
      <c r="I4" s="42" t="s">
        <v>34</v>
      </c>
      <c r="J4" s="42" t="s">
        <v>35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31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32</v>
      </c>
    </row>
    <row r="6" spans="1:12" ht="15" thickBot="1">
      <c r="A6" s="14">
        <v>2</v>
      </c>
      <c r="B6" s="15">
        <v>4</v>
      </c>
      <c r="C6" s="20" t="s">
        <v>20</v>
      </c>
      <c r="D6" s="7" t="s">
        <v>25</v>
      </c>
      <c r="E6" s="35" t="s">
        <v>59</v>
      </c>
      <c r="F6" s="46">
        <v>60</v>
      </c>
      <c r="G6" s="36">
        <v>0.21</v>
      </c>
      <c r="H6" s="36">
        <v>0.03</v>
      </c>
      <c r="I6" s="36">
        <v>0.56999999999999995</v>
      </c>
      <c r="J6" s="36">
        <v>3.3</v>
      </c>
      <c r="K6" s="45"/>
      <c r="L6" s="36"/>
    </row>
    <row r="7" spans="1:12" ht="15" thickBot="1">
      <c r="A7" s="14"/>
      <c r="B7" s="15"/>
      <c r="C7" s="11"/>
      <c r="D7" s="5" t="s">
        <v>21</v>
      </c>
      <c r="E7" s="37" t="s">
        <v>60</v>
      </c>
      <c r="F7" s="47" t="s">
        <v>61</v>
      </c>
      <c r="G7" s="38">
        <v>9.18</v>
      </c>
      <c r="H7" s="38">
        <v>13.8</v>
      </c>
      <c r="I7" s="38">
        <v>11.34</v>
      </c>
      <c r="J7" s="38">
        <v>306.89999999999998</v>
      </c>
      <c r="K7" s="45"/>
      <c r="L7" s="38"/>
    </row>
    <row r="8" spans="1:12" ht="15" thickBot="1">
      <c r="A8" s="14"/>
      <c r="B8" s="15"/>
      <c r="C8" s="11"/>
      <c r="D8" s="5" t="s">
        <v>21</v>
      </c>
      <c r="E8" s="37" t="s">
        <v>62</v>
      </c>
      <c r="F8" s="47" t="s">
        <v>36</v>
      </c>
      <c r="G8" s="38">
        <v>3.6</v>
      </c>
      <c r="H8" s="38">
        <v>5.25</v>
      </c>
      <c r="I8" s="38">
        <v>23.7</v>
      </c>
      <c r="J8" s="38">
        <v>116</v>
      </c>
      <c r="K8" s="45"/>
      <c r="L8" s="38"/>
    </row>
    <row r="9" spans="1:12" ht="15" thickBot="1">
      <c r="A9" s="14"/>
      <c r="B9" s="15"/>
      <c r="C9" s="11"/>
      <c r="D9" s="7" t="s">
        <v>23</v>
      </c>
      <c r="E9" s="37" t="s">
        <v>37</v>
      </c>
      <c r="F9" s="47">
        <v>30</v>
      </c>
      <c r="G9" s="38">
        <v>2.37</v>
      </c>
      <c r="H9" s="38">
        <v>0.3</v>
      </c>
      <c r="I9" s="38">
        <v>14.49</v>
      </c>
      <c r="J9" s="38">
        <v>70.14</v>
      </c>
      <c r="K9" s="45"/>
      <c r="L9" s="38"/>
    </row>
    <row r="10" spans="1:12" ht="15" thickBot="1">
      <c r="A10" s="14"/>
      <c r="B10" s="15"/>
      <c r="C10" s="11"/>
      <c r="D10" s="7" t="s">
        <v>22</v>
      </c>
      <c r="E10" s="37" t="s">
        <v>38</v>
      </c>
      <c r="F10" s="47" t="s">
        <v>39</v>
      </c>
      <c r="G10" s="38">
        <v>0.66</v>
      </c>
      <c r="H10" s="38">
        <v>0.09</v>
      </c>
      <c r="I10" s="38">
        <v>32.01</v>
      </c>
      <c r="J10" s="38">
        <v>132.80000000000001</v>
      </c>
      <c r="K10" s="45"/>
      <c r="L10" s="38"/>
    </row>
    <row r="11" spans="1:12" ht="14.4">
      <c r="A11" s="14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14"/>
      <c r="B12" s="15"/>
      <c r="C12" s="11"/>
      <c r="D12" s="6"/>
      <c r="E12" s="37"/>
      <c r="F12" s="38"/>
      <c r="G12" s="38"/>
      <c r="H12" s="38"/>
      <c r="I12" s="38"/>
      <c r="J12" s="38"/>
      <c r="K12" s="39"/>
      <c r="L12" s="38">
        <v>90</v>
      </c>
    </row>
    <row r="13" spans="1:12" ht="14.4">
      <c r="A13" s="16"/>
      <c r="B13" s="17"/>
      <c r="C13" s="8"/>
      <c r="D13" s="18" t="s">
        <v>30</v>
      </c>
      <c r="E13" s="9"/>
      <c r="F13" s="55">
        <v>500</v>
      </c>
      <c r="G13" s="19">
        <f t="shared" ref="G13" si="0">SUM(G6:G12)</f>
        <v>16.02</v>
      </c>
      <c r="H13" s="19">
        <f t="shared" ref="H13" si="1">SUM(H6:H12)</f>
        <v>19.47</v>
      </c>
      <c r="I13" s="19">
        <f t="shared" ref="I13" si="2">SUM(I6:I12)</f>
        <v>82.11</v>
      </c>
      <c r="J13" s="19">
        <f t="shared" ref="J13" si="3">SUM(J6:J12)</f>
        <v>629.14</v>
      </c>
      <c r="K13" s="23"/>
      <c r="L13" s="19">
        <f>SUM(L6:L12)</f>
        <v>90</v>
      </c>
    </row>
    <row r="14" spans="1:12" ht="14.4">
      <c r="A14" s="13">
        <v>2</v>
      </c>
      <c r="B14" s="13">
        <v>4</v>
      </c>
      <c r="C14" s="10" t="s">
        <v>24</v>
      </c>
      <c r="D14" s="7"/>
      <c r="E14" s="37"/>
      <c r="F14" s="38"/>
      <c r="G14" s="38"/>
      <c r="H14" s="38"/>
      <c r="I14" s="38"/>
      <c r="J14" s="38"/>
      <c r="K14" s="39"/>
      <c r="L14" s="38"/>
    </row>
    <row r="15" spans="1:12" ht="14.4">
      <c r="A15" s="14"/>
      <c r="B15" s="15"/>
      <c r="C15" s="11"/>
      <c r="D15" s="7" t="s">
        <v>26</v>
      </c>
      <c r="E15" s="37" t="s">
        <v>48</v>
      </c>
      <c r="F15" s="50">
        <v>250</v>
      </c>
      <c r="G15" s="38">
        <v>1.8</v>
      </c>
      <c r="H15" s="38">
        <v>4.92</v>
      </c>
      <c r="I15" s="38">
        <v>10.93</v>
      </c>
      <c r="J15" s="38">
        <v>103.75</v>
      </c>
      <c r="K15" s="39"/>
      <c r="L15" s="38"/>
    </row>
    <row r="16" spans="1:12" ht="14.4">
      <c r="A16" s="14"/>
      <c r="B16" s="15"/>
      <c r="C16" s="11"/>
      <c r="D16" s="7" t="s">
        <v>27</v>
      </c>
      <c r="E16" s="37" t="s">
        <v>63</v>
      </c>
      <c r="F16" s="38" t="s">
        <v>40</v>
      </c>
      <c r="G16" s="38">
        <v>16.98</v>
      </c>
      <c r="H16" s="38">
        <v>22.5</v>
      </c>
      <c r="I16" s="38">
        <v>6.5</v>
      </c>
      <c r="J16" s="38">
        <v>266.60000000000002</v>
      </c>
      <c r="K16" s="39"/>
      <c r="L16" s="38"/>
    </row>
    <row r="17" spans="1:12" ht="14.4">
      <c r="A17" s="14"/>
      <c r="B17" s="15"/>
      <c r="C17" s="11"/>
      <c r="D17" s="7"/>
      <c r="E17" s="37" t="s">
        <v>64</v>
      </c>
      <c r="F17" s="38">
        <v>150</v>
      </c>
      <c r="G17" s="38">
        <v>6.7</v>
      </c>
      <c r="H17" s="38">
        <v>9</v>
      </c>
      <c r="I17" s="38">
        <v>26.44</v>
      </c>
      <c r="J17" s="38">
        <v>211</v>
      </c>
      <c r="K17" s="39"/>
      <c r="L17" s="38"/>
    </row>
    <row r="18" spans="1:12" ht="14.4">
      <c r="A18" s="14"/>
      <c r="B18" s="15"/>
      <c r="C18" s="11"/>
      <c r="D18" s="7" t="s">
        <v>29</v>
      </c>
      <c r="E18" s="37" t="s">
        <v>58</v>
      </c>
      <c r="F18" s="47">
        <v>50</v>
      </c>
      <c r="G18" s="38">
        <v>3.95</v>
      </c>
      <c r="H18" s="38">
        <v>0.5</v>
      </c>
      <c r="I18" s="38">
        <v>24.15</v>
      </c>
      <c r="J18" s="38">
        <v>116.9</v>
      </c>
      <c r="K18" s="39"/>
      <c r="L18" s="38"/>
    </row>
    <row r="19" spans="1:12" ht="14.4">
      <c r="A19" s="14"/>
      <c r="B19" s="15"/>
      <c r="C19" s="11"/>
      <c r="D19" s="7" t="s">
        <v>28</v>
      </c>
      <c r="E19" s="37" t="s">
        <v>46</v>
      </c>
      <c r="F19" s="38">
        <v>200</v>
      </c>
      <c r="G19" s="38">
        <v>0.2</v>
      </c>
      <c r="H19" s="38">
        <v>0</v>
      </c>
      <c r="I19" s="38">
        <v>14</v>
      </c>
      <c r="J19" s="38">
        <v>56</v>
      </c>
      <c r="K19" s="39"/>
      <c r="L19" s="38"/>
    </row>
    <row r="20" spans="1:12" ht="14.4">
      <c r="A20" s="14"/>
      <c r="B20" s="15"/>
      <c r="C20" s="11"/>
      <c r="D20" s="6"/>
      <c r="E20" s="37"/>
      <c r="F20" s="38"/>
      <c r="G20" s="38"/>
      <c r="H20" s="38"/>
      <c r="I20" s="38"/>
      <c r="J20" s="38"/>
      <c r="K20" s="39"/>
      <c r="L20" s="38"/>
    </row>
    <row r="21" spans="1:12" ht="14.4">
      <c r="A21" s="14"/>
      <c r="B21" s="15"/>
      <c r="C21" s="11"/>
      <c r="D21" s="6"/>
      <c r="E21" s="37"/>
      <c r="F21" s="38"/>
      <c r="G21" s="38"/>
      <c r="H21" s="38"/>
      <c r="I21" s="38"/>
      <c r="J21" s="38"/>
      <c r="K21" s="39"/>
      <c r="L21" s="38">
        <v>50</v>
      </c>
    </row>
    <row r="22" spans="1:12" ht="14.4">
      <c r="A22" s="16"/>
      <c r="B22" s="17"/>
      <c r="C22" s="8"/>
      <c r="D22" s="18" t="s">
        <v>30</v>
      </c>
      <c r="E22" s="9"/>
      <c r="F22" s="19">
        <v>750</v>
      </c>
      <c r="G22" s="19">
        <f>SUM(G14:G21)</f>
        <v>29.63</v>
      </c>
      <c r="H22" s="19">
        <f>SUM(H14:H21)</f>
        <v>36.92</v>
      </c>
      <c r="I22" s="19">
        <f>SUM(I14:I21)</f>
        <v>82.02000000000001</v>
      </c>
      <c r="J22" s="19">
        <f>SUM(J14:J21)</f>
        <v>754.25</v>
      </c>
      <c r="K22" s="23"/>
      <c r="L22" s="19">
        <f>SUM(L14:L21)</f>
        <v>50</v>
      </c>
    </row>
    <row r="23" spans="1:12" ht="15.75" customHeight="1" thickBot="1">
      <c r="A23" s="29">
        <f>A6</f>
        <v>2</v>
      </c>
      <c r="B23" s="29">
        <f>B6</f>
        <v>4</v>
      </c>
      <c r="C23" s="59" t="s">
        <v>4</v>
      </c>
      <c r="D23" s="60"/>
      <c r="E23" s="27"/>
      <c r="F23" s="28">
        <f>F13+F22</f>
        <v>1250</v>
      </c>
      <c r="G23" s="28">
        <f>G13+G22</f>
        <v>45.65</v>
      </c>
      <c r="H23" s="28">
        <f>H13+H22</f>
        <v>56.39</v>
      </c>
      <c r="I23" s="28">
        <f>I13+I22</f>
        <v>164.13</v>
      </c>
      <c r="J23" s="28">
        <f>J13+J22</f>
        <v>1383.3899999999999</v>
      </c>
      <c r="K23" s="28"/>
      <c r="L23" s="28">
        <f>L13+L22</f>
        <v>140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6"/>
  <sheetViews>
    <sheetView topLeftCell="A22" workbookViewId="0">
      <selection activeCell="L81" sqref="L8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/>
      <c r="D1" s="57"/>
      <c r="E1" s="57"/>
      <c r="F1" s="12" t="s">
        <v>16</v>
      </c>
      <c r="G1" s="2" t="s">
        <v>17</v>
      </c>
      <c r="H1" s="58"/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/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/>
      <c r="I3" s="43"/>
      <c r="J3" s="44">
        <v>2023</v>
      </c>
      <c r="K3" s="1"/>
    </row>
    <row r="4" spans="1:12" ht="13.8" thickBot="1">
      <c r="C4" s="2"/>
      <c r="D4" s="4"/>
      <c r="H4" s="42" t="s">
        <v>33</v>
      </c>
      <c r="I4" s="42" t="s">
        <v>34</v>
      </c>
      <c r="J4" s="42" t="s">
        <v>35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31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32</v>
      </c>
    </row>
    <row r="6" spans="1:12" ht="14.4">
      <c r="A6" s="24" t="e">
        <f>#REF!</f>
        <v>#REF!</v>
      </c>
      <c r="B6" s="13" t="e">
        <f>#REF!</f>
        <v>#REF!</v>
      </c>
      <c r="C6" s="10" t="s">
        <v>24</v>
      </c>
      <c r="D6" s="7"/>
      <c r="E6" s="37"/>
      <c r="F6" s="47"/>
      <c r="G6" s="38"/>
      <c r="H6" s="38"/>
      <c r="I6" s="38"/>
      <c r="J6" s="38"/>
      <c r="K6" s="39"/>
      <c r="L6" s="38"/>
    </row>
    <row r="7" spans="1:12" ht="14.4">
      <c r="A7" s="21"/>
      <c r="B7" s="15"/>
      <c r="C7" s="11"/>
      <c r="D7" s="7" t="s">
        <v>26</v>
      </c>
      <c r="E7" s="37" t="s">
        <v>44</v>
      </c>
      <c r="F7" s="47">
        <v>250</v>
      </c>
      <c r="G7" s="38">
        <v>5.49</v>
      </c>
      <c r="H7" s="38">
        <v>5.27</v>
      </c>
      <c r="I7" s="38">
        <v>16.53</v>
      </c>
      <c r="J7" s="38">
        <v>148.25</v>
      </c>
      <c r="K7" s="39">
        <v>102</v>
      </c>
      <c r="L7" s="38">
        <v>17</v>
      </c>
    </row>
    <row r="8" spans="1:12" ht="14.4">
      <c r="A8" s="21"/>
      <c r="B8" s="15"/>
      <c r="C8" s="11"/>
      <c r="D8" s="7" t="s">
        <v>29</v>
      </c>
      <c r="E8" s="49" t="s">
        <v>47</v>
      </c>
      <c r="F8" s="47">
        <v>50</v>
      </c>
      <c r="G8" s="38">
        <v>3.95</v>
      </c>
      <c r="H8" s="38">
        <v>0.5</v>
      </c>
      <c r="I8" s="38">
        <v>24.15</v>
      </c>
      <c r="J8" s="38">
        <v>116.9</v>
      </c>
      <c r="K8" s="39"/>
      <c r="L8" s="38">
        <v>3</v>
      </c>
    </row>
    <row r="9" spans="1:12" ht="14.4">
      <c r="A9" s="21"/>
      <c r="B9" s="15"/>
      <c r="C9" s="11"/>
      <c r="D9" s="7" t="s">
        <v>28</v>
      </c>
      <c r="E9" s="48" t="s">
        <v>46</v>
      </c>
      <c r="F9" s="47">
        <v>200</v>
      </c>
      <c r="G9" s="38">
        <v>0.2</v>
      </c>
      <c r="H9" s="38">
        <v>0</v>
      </c>
      <c r="I9" s="38">
        <v>14</v>
      </c>
      <c r="J9" s="38">
        <v>56</v>
      </c>
      <c r="K9" s="39">
        <v>376</v>
      </c>
      <c r="L9" s="38">
        <v>5</v>
      </c>
    </row>
    <row r="10" spans="1:12" ht="14.4">
      <c r="A10" s="21"/>
      <c r="B10" s="15"/>
      <c r="C10" s="11"/>
      <c r="D10" s="7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21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22"/>
      <c r="B12" s="17"/>
      <c r="C12" s="8"/>
      <c r="D12" s="51" t="s">
        <v>30</v>
      </c>
      <c r="E12" s="52"/>
      <c r="F12" s="53">
        <f>SUM(F6:F11)</f>
        <v>500</v>
      </c>
      <c r="G12" s="53">
        <f>SUM(G6:G11)</f>
        <v>9.64</v>
      </c>
      <c r="H12" s="53">
        <f>SUM(H6:H11)</f>
        <v>5.77</v>
      </c>
      <c r="I12" s="53">
        <f>SUM(I6:I11)</f>
        <v>54.68</v>
      </c>
      <c r="J12" s="53">
        <f>SUM(J6:J11)</f>
        <v>321.14999999999998</v>
      </c>
      <c r="K12" s="54"/>
      <c r="L12" s="53">
        <f>SUM(L6:L11)</f>
        <v>25</v>
      </c>
    </row>
    <row r="13" spans="1:12" ht="14.4">
      <c r="A13" s="13" t="e">
        <f>#REF!</f>
        <v>#REF!</v>
      </c>
      <c r="B13" s="13" t="e">
        <f>#REF!</f>
        <v>#REF!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48</v>
      </c>
      <c r="F14" s="50">
        <v>250</v>
      </c>
      <c r="G14" s="38">
        <v>1.8</v>
      </c>
      <c r="H14" s="38">
        <v>4.92</v>
      </c>
      <c r="I14" s="38">
        <v>10.93</v>
      </c>
      <c r="J14" s="38">
        <v>103.75</v>
      </c>
      <c r="K14" s="39">
        <v>82</v>
      </c>
      <c r="L14" s="38">
        <v>17</v>
      </c>
    </row>
    <row r="15" spans="1:12" ht="14.4">
      <c r="A15" s="14"/>
      <c r="B15" s="15"/>
      <c r="C15" s="11"/>
      <c r="D15" s="7" t="s">
        <v>29</v>
      </c>
      <c r="E15" s="49" t="s">
        <v>47</v>
      </c>
      <c r="F15" s="47">
        <v>50</v>
      </c>
      <c r="G15" s="38">
        <v>3.95</v>
      </c>
      <c r="H15" s="38">
        <v>0.5</v>
      </c>
      <c r="I15" s="38">
        <v>24.15</v>
      </c>
      <c r="J15" s="38">
        <v>116.9</v>
      </c>
      <c r="K15" s="39"/>
      <c r="L15" s="38">
        <v>3</v>
      </c>
    </row>
    <row r="16" spans="1:12" ht="14.4">
      <c r="A16" s="14"/>
      <c r="B16" s="15"/>
      <c r="C16" s="11"/>
      <c r="D16" s="7" t="s">
        <v>28</v>
      </c>
      <c r="E16" s="37" t="s">
        <v>38</v>
      </c>
      <c r="F16" s="38">
        <v>200</v>
      </c>
      <c r="G16" s="38">
        <v>0.66</v>
      </c>
      <c r="H16" s="38">
        <v>0.09</v>
      </c>
      <c r="I16" s="38">
        <v>32.01</v>
      </c>
      <c r="J16" s="38">
        <v>132.80000000000001</v>
      </c>
      <c r="K16" s="39">
        <v>349</v>
      </c>
      <c r="L16" s="38">
        <v>5</v>
      </c>
    </row>
    <row r="17" spans="1:12" ht="14.4">
      <c r="A17" s="14"/>
      <c r="B17" s="15"/>
      <c r="C17" s="11"/>
      <c r="D17" s="6"/>
      <c r="E17" s="37"/>
      <c r="F17" s="38"/>
      <c r="G17" s="38"/>
      <c r="H17" s="38"/>
      <c r="I17" s="38"/>
      <c r="J17" s="38"/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/>
    </row>
    <row r="19" spans="1:12" ht="14.4">
      <c r="A19" s="16"/>
      <c r="B19" s="17"/>
      <c r="C19" s="8"/>
      <c r="D19" s="51" t="s">
        <v>30</v>
      </c>
      <c r="E19" s="52"/>
      <c r="F19" s="53">
        <f>SUM(F13:F18)</f>
        <v>500</v>
      </c>
      <c r="G19" s="53">
        <f>SUM(G13:G18)</f>
        <v>6.41</v>
      </c>
      <c r="H19" s="53">
        <f>SUM(H13:H18)</f>
        <v>5.51</v>
      </c>
      <c r="I19" s="53">
        <f>SUM(I13:I18)</f>
        <v>67.09</v>
      </c>
      <c r="J19" s="53">
        <f>SUM(J13:J18)</f>
        <v>353.45000000000005</v>
      </c>
      <c r="K19" s="54"/>
      <c r="L19" s="53">
        <f>SUM(L13:L18)</f>
        <v>25</v>
      </c>
    </row>
    <row r="20" spans="1:12" ht="14.4">
      <c r="A20" s="24" t="e">
        <f>#REF!</f>
        <v>#REF!</v>
      </c>
      <c r="B20" s="13" t="e">
        <f>#REF!</f>
        <v>#REF!</v>
      </c>
      <c r="C20" s="10" t="s">
        <v>24</v>
      </c>
      <c r="D20" s="7"/>
      <c r="E20" s="37"/>
      <c r="F20" s="38"/>
      <c r="G20" s="38"/>
      <c r="H20" s="38"/>
      <c r="I20" s="38"/>
      <c r="J20" s="38"/>
      <c r="K20" s="39"/>
      <c r="L20" s="38"/>
    </row>
    <row r="21" spans="1:12" ht="14.4">
      <c r="A21" s="21"/>
      <c r="B21" s="15"/>
      <c r="C21" s="11"/>
      <c r="D21" s="7" t="s">
        <v>26</v>
      </c>
      <c r="E21" s="37" t="s">
        <v>49</v>
      </c>
      <c r="F21" s="38" t="s">
        <v>45</v>
      </c>
      <c r="G21" s="38">
        <v>2.02</v>
      </c>
      <c r="H21" s="38">
        <v>5.09</v>
      </c>
      <c r="I21" s="38">
        <v>11.98</v>
      </c>
      <c r="J21" s="38">
        <v>107.25</v>
      </c>
      <c r="K21" s="39">
        <v>96</v>
      </c>
      <c r="L21" s="38">
        <v>17</v>
      </c>
    </row>
    <row r="22" spans="1:12" ht="14.4">
      <c r="A22" s="21"/>
      <c r="B22" s="15"/>
      <c r="C22" s="11"/>
      <c r="D22" s="7" t="s">
        <v>29</v>
      </c>
      <c r="E22" s="49" t="s">
        <v>47</v>
      </c>
      <c r="F22" s="47">
        <v>50</v>
      </c>
      <c r="G22" s="38">
        <v>3.95</v>
      </c>
      <c r="H22" s="38">
        <v>0.5</v>
      </c>
      <c r="I22" s="38">
        <v>24.15</v>
      </c>
      <c r="J22" s="38">
        <v>116.9</v>
      </c>
      <c r="K22" s="39"/>
      <c r="L22" s="38">
        <v>3</v>
      </c>
    </row>
    <row r="23" spans="1:12" ht="14.4">
      <c r="A23" s="21"/>
      <c r="B23" s="15"/>
      <c r="C23" s="11"/>
      <c r="D23" s="7" t="s">
        <v>28</v>
      </c>
      <c r="E23" s="37" t="s">
        <v>46</v>
      </c>
      <c r="F23" s="38" t="s">
        <v>39</v>
      </c>
      <c r="G23" s="38">
        <v>376</v>
      </c>
      <c r="H23" s="38">
        <v>0.2</v>
      </c>
      <c r="I23" s="38">
        <v>0</v>
      </c>
      <c r="J23" s="38">
        <v>14</v>
      </c>
      <c r="K23" s="39">
        <v>56</v>
      </c>
      <c r="L23" s="38">
        <v>5</v>
      </c>
    </row>
    <row r="24" spans="1:12" ht="14.4">
      <c r="A24" s="21"/>
      <c r="B24" s="15"/>
      <c r="C24" s="11"/>
      <c r="D24" s="6"/>
      <c r="E24" s="37"/>
      <c r="F24" s="38"/>
      <c r="G24" s="38"/>
      <c r="H24" s="38"/>
      <c r="I24" s="38"/>
      <c r="J24" s="38"/>
      <c r="K24" s="39"/>
      <c r="L24" s="38"/>
    </row>
    <row r="25" spans="1:12" ht="14.4">
      <c r="A25" s="21"/>
      <c r="B25" s="15"/>
      <c r="C25" s="11"/>
      <c r="D25" s="6"/>
      <c r="E25" s="37"/>
      <c r="F25" s="38"/>
      <c r="G25" s="38"/>
      <c r="H25" s="38"/>
      <c r="I25" s="38"/>
      <c r="J25" s="38"/>
      <c r="K25" s="39"/>
      <c r="L25" s="38"/>
    </row>
    <row r="26" spans="1:12" ht="14.4">
      <c r="A26" s="22"/>
      <c r="B26" s="17"/>
      <c r="C26" s="8"/>
      <c r="D26" s="51" t="s">
        <v>30</v>
      </c>
      <c r="E26" s="52"/>
      <c r="F26" s="53">
        <f>SUM(F20:F25)</f>
        <v>50</v>
      </c>
      <c r="G26" s="53">
        <f>SUM(G20:G25)</f>
        <v>381.97</v>
      </c>
      <c r="H26" s="53">
        <f>SUM(H20:H25)</f>
        <v>5.79</v>
      </c>
      <c r="I26" s="53">
        <f>SUM(I20:I25)</f>
        <v>36.129999999999995</v>
      </c>
      <c r="J26" s="53">
        <f>SUM(J20:J25)</f>
        <v>238.15</v>
      </c>
      <c r="K26" s="54"/>
      <c r="L26" s="53">
        <f>SUM(L20:L25)</f>
        <v>25</v>
      </c>
    </row>
    <row r="27" spans="1:12" ht="14.4">
      <c r="A27" s="24" t="e">
        <f>#REF!</f>
        <v>#REF!</v>
      </c>
      <c r="B27" s="13" t="e">
        <f>#REF!</f>
        <v>#REF!</v>
      </c>
      <c r="C27" s="10" t="s">
        <v>24</v>
      </c>
      <c r="D27" s="7"/>
      <c r="E27" s="37"/>
      <c r="F27" s="38"/>
      <c r="G27" s="38"/>
      <c r="H27" s="38"/>
      <c r="I27" s="38"/>
      <c r="J27" s="38"/>
      <c r="K27" s="39"/>
      <c r="L27" s="38"/>
    </row>
    <row r="28" spans="1:12" ht="14.4">
      <c r="A28" s="21"/>
      <c r="B28" s="15"/>
      <c r="C28" s="11"/>
      <c r="D28" s="7" t="s">
        <v>26</v>
      </c>
      <c r="E28" s="37" t="s">
        <v>50</v>
      </c>
      <c r="F28" s="38">
        <v>250</v>
      </c>
      <c r="G28" s="38">
        <v>1.76</v>
      </c>
      <c r="H28" s="38">
        <v>4.95</v>
      </c>
      <c r="I28" s="38">
        <v>7.9</v>
      </c>
      <c r="J28" s="38">
        <v>89.75</v>
      </c>
      <c r="K28" s="39">
        <v>88</v>
      </c>
      <c r="L28" s="38">
        <v>17</v>
      </c>
    </row>
    <row r="29" spans="1:12" ht="14.4">
      <c r="A29" s="21"/>
      <c r="B29" s="15"/>
      <c r="C29" s="11"/>
      <c r="D29" s="7" t="s">
        <v>29</v>
      </c>
      <c r="E29" s="49" t="s">
        <v>47</v>
      </c>
      <c r="F29" s="47">
        <v>50</v>
      </c>
      <c r="G29" s="38">
        <v>3.95</v>
      </c>
      <c r="H29" s="38">
        <v>0.5</v>
      </c>
      <c r="I29" s="38">
        <v>24.15</v>
      </c>
      <c r="J29" s="38">
        <v>116.9</v>
      </c>
      <c r="K29" s="39"/>
      <c r="L29" s="38">
        <v>3</v>
      </c>
    </row>
    <row r="30" spans="1:12" ht="14.4">
      <c r="A30" s="21"/>
      <c r="B30" s="15"/>
      <c r="C30" s="11"/>
      <c r="D30" s="7" t="s">
        <v>28</v>
      </c>
      <c r="E30" s="37" t="s">
        <v>42</v>
      </c>
      <c r="F30" s="38">
        <v>200</v>
      </c>
      <c r="G30" s="38">
        <v>0.4</v>
      </c>
      <c r="H30" s="38">
        <v>0.01</v>
      </c>
      <c r="I30" s="38">
        <v>33.69</v>
      </c>
      <c r="J30" s="38">
        <v>138.80000000000001</v>
      </c>
      <c r="K30" s="39">
        <v>346</v>
      </c>
      <c r="L30" s="38">
        <v>5</v>
      </c>
    </row>
    <row r="31" spans="1:12" ht="14.4">
      <c r="A31" s="21"/>
      <c r="B31" s="15"/>
      <c r="C31" s="11"/>
      <c r="D31" s="6"/>
      <c r="E31" s="37"/>
      <c r="F31" s="38"/>
      <c r="G31" s="38"/>
      <c r="H31" s="38"/>
      <c r="I31" s="38"/>
      <c r="J31" s="38"/>
      <c r="K31" s="39"/>
      <c r="L31" s="38"/>
    </row>
    <row r="32" spans="1:12" ht="14.4">
      <c r="A32" s="21"/>
      <c r="B32" s="15"/>
      <c r="C32" s="11"/>
      <c r="D32" s="6"/>
      <c r="E32" s="37"/>
      <c r="F32" s="38"/>
      <c r="G32" s="38"/>
      <c r="H32" s="38"/>
      <c r="I32" s="38"/>
      <c r="J32" s="38"/>
      <c r="K32" s="39"/>
      <c r="L32" s="38"/>
    </row>
    <row r="33" spans="1:12" ht="14.4">
      <c r="A33" s="22"/>
      <c r="B33" s="17"/>
      <c r="C33" s="8"/>
      <c r="D33" s="51" t="s">
        <v>30</v>
      </c>
      <c r="E33" s="52"/>
      <c r="F33" s="53">
        <f>SUM(F27:F32)</f>
        <v>500</v>
      </c>
      <c r="G33" s="53">
        <f>SUM(G27:G32)</f>
        <v>6.11</v>
      </c>
      <c r="H33" s="53">
        <f>SUM(H27:H32)</f>
        <v>5.46</v>
      </c>
      <c r="I33" s="53">
        <f>SUM(I27:I32)</f>
        <v>65.739999999999995</v>
      </c>
      <c r="J33" s="53">
        <f>SUM(J27:J32)</f>
        <v>345.45000000000005</v>
      </c>
      <c r="K33" s="54"/>
      <c r="L33" s="53">
        <f>SUM(L27:L32)</f>
        <v>25</v>
      </c>
    </row>
    <row r="34" spans="1:12" ht="14.4">
      <c r="A34" s="24" t="e">
        <f>#REF!</f>
        <v>#REF!</v>
      </c>
      <c r="B34" s="13" t="e">
        <f>#REF!</f>
        <v>#REF!</v>
      </c>
      <c r="C34" s="10" t="s">
        <v>24</v>
      </c>
      <c r="D34" s="7"/>
      <c r="E34" s="37"/>
      <c r="F34" s="38"/>
      <c r="G34" s="38"/>
      <c r="H34" s="38"/>
      <c r="I34" s="38"/>
      <c r="J34" s="38"/>
      <c r="K34" s="39"/>
      <c r="L34" s="38"/>
    </row>
    <row r="35" spans="1:12" ht="14.4">
      <c r="A35" s="21"/>
      <c r="B35" s="15"/>
      <c r="C35" s="11"/>
      <c r="D35" s="7" t="s">
        <v>26</v>
      </c>
      <c r="E35" s="37" t="s">
        <v>51</v>
      </c>
      <c r="F35" s="38">
        <v>250</v>
      </c>
      <c r="G35" s="38">
        <v>1.97</v>
      </c>
      <c r="H35" s="38">
        <v>2.71</v>
      </c>
      <c r="I35" s="38">
        <v>12.11</v>
      </c>
      <c r="J35" s="38">
        <v>85.75</v>
      </c>
      <c r="K35" s="39">
        <v>101</v>
      </c>
      <c r="L35" s="38">
        <v>17</v>
      </c>
    </row>
    <row r="36" spans="1:12" ht="14.4">
      <c r="A36" s="21"/>
      <c r="B36" s="15"/>
      <c r="C36" s="11"/>
      <c r="D36" s="7" t="s">
        <v>29</v>
      </c>
      <c r="E36" s="49" t="s">
        <v>47</v>
      </c>
      <c r="F36" s="47">
        <v>50</v>
      </c>
      <c r="G36" s="38">
        <v>3.95</v>
      </c>
      <c r="H36" s="38">
        <v>0.5</v>
      </c>
      <c r="I36" s="38">
        <v>24.15</v>
      </c>
      <c r="J36" s="38">
        <v>116.9</v>
      </c>
      <c r="K36" s="39"/>
      <c r="L36" s="38">
        <v>3</v>
      </c>
    </row>
    <row r="37" spans="1:12" ht="14.4">
      <c r="A37" s="21"/>
      <c r="B37" s="15"/>
      <c r="C37" s="11"/>
      <c r="D37" s="7" t="s">
        <v>28</v>
      </c>
      <c r="E37" s="37" t="s">
        <v>46</v>
      </c>
      <c r="F37" s="38">
        <v>150</v>
      </c>
      <c r="G37" s="38">
        <v>0.2</v>
      </c>
      <c r="H37" s="38">
        <v>0</v>
      </c>
      <c r="I37" s="38">
        <v>14</v>
      </c>
      <c r="J37" s="38">
        <v>56</v>
      </c>
      <c r="K37" s="39">
        <v>376</v>
      </c>
      <c r="L37" s="38">
        <v>5</v>
      </c>
    </row>
    <row r="38" spans="1:12" ht="14.4">
      <c r="A38" s="21"/>
      <c r="B38" s="15"/>
      <c r="C38" s="11"/>
      <c r="D38" s="6"/>
      <c r="E38" s="37"/>
      <c r="F38" s="38"/>
      <c r="G38" s="38"/>
      <c r="H38" s="38"/>
      <c r="I38" s="38"/>
      <c r="J38" s="38"/>
      <c r="K38" s="39"/>
      <c r="L38" s="38"/>
    </row>
    <row r="39" spans="1:12" ht="14.4">
      <c r="A39" s="21"/>
      <c r="B39" s="15"/>
      <c r="C39" s="11"/>
      <c r="D39" s="6"/>
      <c r="E39" s="37"/>
      <c r="F39" s="38"/>
      <c r="G39" s="38"/>
      <c r="H39" s="38"/>
      <c r="I39" s="38"/>
      <c r="J39" s="38"/>
      <c r="K39" s="39"/>
      <c r="L39" s="38"/>
    </row>
    <row r="40" spans="1:12" ht="14.4">
      <c r="A40" s="22"/>
      <c r="B40" s="17"/>
      <c r="C40" s="8"/>
      <c r="D40" s="51" t="s">
        <v>30</v>
      </c>
      <c r="E40" s="52"/>
      <c r="F40" s="53">
        <f>SUM(F34:F39)</f>
        <v>450</v>
      </c>
      <c r="G40" s="53">
        <f>SUM(G34:G39)</f>
        <v>6.12</v>
      </c>
      <c r="H40" s="53">
        <f>SUM(H34:H39)</f>
        <v>3.21</v>
      </c>
      <c r="I40" s="53">
        <f>SUM(I34:I39)</f>
        <v>50.26</v>
      </c>
      <c r="J40" s="53">
        <f>SUM(J34:J39)</f>
        <v>258.64999999999998</v>
      </c>
      <c r="K40" s="54"/>
      <c r="L40" s="53">
        <f>SUM(L34:L39)</f>
        <v>25</v>
      </c>
    </row>
    <row r="41" spans="1:12" ht="14.4">
      <c r="A41" s="24" t="e">
        <f>#REF!</f>
        <v>#REF!</v>
      </c>
      <c r="B41" s="13" t="e">
        <f>#REF!</f>
        <v>#REF!</v>
      </c>
      <c r="C41" s="10" t="s">
        <v>24</v>
      </c>
      <c r="D41" s="7"/>
      <c r="E41" s="37"/>
      <c r="F41" s="38"/>
      <c r="G41" s="38"/>
      <c r="H41" s="38"/>
      <c r="I41" s="38"/>
      <c r="J41" s="38"/>
      <c r="K41" s="39"/>
      <c r="L41" s="38"/>
    </row>
    <row r="42" spans="1:12" ht="14.4">
      <c r="A42" s="21"/>
      <c r="B42" s="15"/>
      <c r="C42" s="11"/>
      <c r="D42" s="7" t="s">
        <v>26</v>
      </c>
      <c r="E42" s="37" t="s">
        <v>52</v>
      </c>
      <c r="F42" s="38">
        <v>250</v>
      </c>
      <c r="G42" s="38">
        <v>2.68</v>
      </c>
      <c r="H42" s="38">
        <v>2.83</v>
      </c>
      <c r="I42" s="38">
        <v>17.45</v>
      </c>
      <c r="J42" s="38">
        <v>118.25</v>
      </c>
      <c r="K42" s="39">
        <v>103</v>
      </c>
      <c r="L42" s="38">
        <v>17</v>
      </c>
    </row>
    <row r="43" spans="1:12" ht="14.4">
      <c r="A43" s="21"/>
      <c r="B43" s="15"/>
      <c r="C43" s="11"/>
      <c r="D43" s="7" t="s">
        <v>29</v>
      </c>
      <c r="E43" s="49" t="s">
        <v>47</v>
      </c>
      <c r="F43" s="47">
        <v>25</v>
      </c>
      <c r="G43" s="38">
        <v>3.95</v>
      </c>
      <c r="H43" s="38">
        <v>0.5</v>
      </c>
      <c r="I43" s="38">
        <v>24.15</v>
      </c>
      <c r="J43" s="38">
        <v>116.9</v>
      </c>
      <c r="K43" s="39"/>
      <c r="L43" s="38">
        <v>3</v>
      </c>
    </row>
    <row r="44" spans="1:12" ht="14.4">
      <c r="A44" s="21"/>
      <c r="B44" s="15"/>
      <c r="C44" s="11"/>
      <c r="D44" s="7" t="s">
        <v>28</v>
      </c>
      <c r="E44" s="37" t="s">
        <v>38</v>
      </c>
      <c r="F44" s="38">
        <v>200</v>
      </c>
      <c r="G44" s="38">
        <v>0.66</v>
      </c>
      <c r="H44" s="38">
        <v>0.09</v>
      </c>
      <c r="I44" s="38">
        <v>32.01</v>
      </c>
      <c r="J44" s="38">
        <v>132.80000000000001</v>
      </c>
      <c r="K44" s="39">
        <v>349</v>
      </c>
      <c r="L44" s="38">
        <v>5</v>
      </c>
    </row>
    <row r="45" spans="1:12" ht="14.4">
      <c r="A45" s="21"/>
      <c r="B45" s="15"/>
      <c r="C45" s="11"/>
      <c r="D45" s="6"/>
      <c r="E45" s="37"/>
      <c r="F45" s="38"/>
      <c r="G45" s="38"/>
      <c r="H45" s="38"/>
      <c r="I45" s="38"/>
      <c r="J45" s="38"/>
      <c r="K45" s="39"/>
      <c r="L45" s="38"/>
    </row>
    <row r="46" spans="1:12" ht="14.4">
      <c r="A46" s="21"/>
      <c r="B46" s="15"/>
      <c r="C46" s="11"/>
      <c r="D46" s="6"/>
      <c r="E46" s="37"/>
      <c r="F46" s="38"/>
      <c r="G46" s="38"/>
      <c r="H46" s="38"/>
      <c r="I46" s="38"/>
      <c r="J46" s="38"/>
      <c r="K46" s="39"/>
      <c r="L46" s="38"/>
    </row>
    <row r="47" spans="1:12" ht="14.4">
      <c r="A47" s="22"/>
      <c r="B47" s="17"/>
      <c r="C47" s="8"/>
      <c r="D47" s="51" t="s">
        <v>30</v>
      </c>
      <c r="E47" s="52"/>
      <c r="F47" s="53">
        <f>SUM(F41:F46)</f>
        <v>475</v>
      </c>
      <c r="G47" s="53">
        <f>SUM(G41:G46)</f>
        <v>7.2900000000000009</v>
      </c>
      <c r="H47" s="53">
        <f>SUM(H41:H46)</f>
        <v>3.42</v>
      </c>
      <c r="I47" s="53">
        <f>SUM(I41:I46)</f>
        <v>73.609999999999985</v>
      </c>
      <c r="J47" s="53">
        <f>SUM(J41:J46)</f>
        <v>367.95000000000005</v>
      </c>
      <c r="K47" s="54"/>
      <c r="L47" s="53">
        <f>SUM(L41:L46)</f>
        <v>25</v>
      </c>
    </row>
    <row r="48" spans="1:12" ht="14.4">
      <c r="A48" s="13" t="e">
        <f>#REF!</f>
        <v>#REF!</v>
      </c>
      <c r="B48" s="13" t="e">
        <f>#REF!</f>
        <v>#REF!</v>
      </c>
      <c r="C48" s="10" t="s">
        <v>24</v>
      </c>
      <c r="D48" s="7"/>
      <c r="E48" s="37"/>
      <c r="F48" s="38"/>
      <c r="G48" s="38"/>
      <c r="H48" s="38"/>
      <c r="I48" s="38"/>
      <c r="J48" s="38"/>
      <c r="K48" s="39"/>
      <c r="L48" s="38"/>
    </row>
    <row r="49" spans="1:12" ht="14.4">
      <c r="A49" s="14"/>
      <c r="B49" s="15"/>
      <c r="C49" s="11"/>
      <c r="D49" s="7" t="s">
        <v>26</v>
      </c>
      <c r="E49" s="37" t="s">
        <v>53</v>
      </c>
      <c r="F49" s="38">
        <v>250</v>
      </c>
      <c r="G49" s="38">
        <v>1.58</v>
      </c>
      <c r="H49" s="38">
        <v>4.9800000000000004</v>
      </c>
      <c r="I49" s="38">
        <v>9.14</v>
      </c>
      <c r="J49" s="38">
        <v>95.25</v>
      </c>
      <c r="K49" s="39">
        <v>99</v>
      </c>
      <c r="L49" s="38">
        <v>17</v>
      </c>
    </row>
    <row r="50" spans="1:12" ht="14.4">
      <c r="A50" s="14"/>
      <c r="B50" s="15"/>
      <c r="C50" s="11"/>
      <c r="D50" s="7" t="s">
        <v>29</v>
      </c>
      <c r="E50" s="49" t="s">
        <v>47</v>
      </c>
      <c r="F50" s="47">
        <v>50</v>
      </c>
      <c r="G50" s="38">
        <v>3.2</v>
      </c>
      <c r="H50" s="38">
        <v>9.1</v>
      </c>
      <c r="I50" s="38">
        <v>17.87</v>
      </c>
      <c r="J50" s="38">
        <v>171.82</v>
      </c>
      <c r="K50" s="39"/>
      <c r="L50" s="38">
        <v>3</v>
      </c>
    </row>
    <row r="51" spans="1:12" ht="14.4">
      <c r="A51" s="14"/>
      <c r="B51" s="15"/>
      <c r="C51" s="11"/>
      <c r="D51" s="7" t="s">
        <v>28</v>
      </c>
      <c r="E51" s="37" t="s">
        <v>46</v>
      </c>
      <c r="F51" s="38">
        <v>200</v>
      </c>
      <c r="G51" s="38">
        <v>0.2</v>
      </c>
      <c r="H51" s="38">
        <v>0</v>
      </c>
      <c r="I51" s="38">
        <v>14</v>
      </c>
      <c r="J51" s="38">
        <v>56</v>
      </c>
      <c r="K51" s="39">
        <v>376</v>
      </c>
      <c r="L51" s="38">
        <v>5</v>
      </c>
    </row>
    <row r="52" spans="1:12" ht="14.4">
      <c r="A52" s="14"/>
      <c r="B52" s="15"/>
      <c r="C52" s="11"/>
      <c r="D52" s="6"/>
      <c r="E52" s="37"/>
      <c r="F52" s="38"/>
      <c r="G52" s="38"/>
      <c r="H52" s="38"/>
      <c r="I52" s="38"/>
      <c r="J52" s="38"/>
      <c r="K52" s="39"/>
      <c r="L52" s="38"/>
    </row>
    <row r="53" spans="1:12" ht="14.4">
      <c r="A53" s="14"/>
      <c r="B53" s="15"/>
      <c r="C53" s="11"/>
      <c r="D53" s="6"/>
      <c r="E53" s="37"/>
      <c r="F53" s="38"/>
      <c r="G53" s="38"/>
      <c r="H53" s="38"/>
      <c r="I53" s="38"/>
      <c r="J53" s="38"/>
      <c r="K53" s="39"/>
      <c r="L53" s="38"/>
    </row>
    <row r="54" spans="1:12" ht="14.4">
      <c r="A54" s="16"/>
      <c r="B54" s="17"/>
      <c r="C54" s="8"/>
      <c r="D54" s="18" t="s">
        <v>30</v>
      </c>
      <c r="E54" s="9"/>
      <c r="F54" s="19">
        <f>SUM(F48:F53)</f>
        <v>500</v>
      </c>
      <c r="G54" s="19">
        <f>SUM(G48:G53)</f>
        <v>4.9800000000000004</v>
      </c>
      <c r="H54" s="19">
        <f>SUM(H48:H53)</f>
        <v>14.08</v>
      </c>
      <c r="I54" s="19">
        <f>SUM(I48:I53)</f>
        <v>41.010000000000005</v>
      </c>
      <c r="J54" s="19">
        <f>SUM(J48:J53)</f>
        <v>323.07</v>
      </c>
      <c r="K54" s="23"/>
      <c r="L54" s="19">
        <f>SUM(L48:L53)</f>
        <v>25</v>
      </c>
    </row>
    <row r="55" spans="1:12" ht="14.4">
      <c r="A55" s="24" t="e">
        <f>#REF!</f>
        <v>#REF!</v>
      </c>
      <c r="B55" s="13" t="e">
        <f>#REF!</f>
        <v>#REF!</v>
      </c>
      <c r="C55" s="10" t="s">
        <v>24</v>
      </c>
      <c r="D55" s="7"/>
      <c r="E55" s="37"/>
      <c r="F55" s="38"/>
      <c r="G55" s="38"/>
      <c r="H55" s="38"/>
      <c r="I55" s="38"/>
      <c r="J55" s="38"/>
      <c r="K55" s="39"/>
      <c r="L55" s="38"/>
    </row>
    <row r="56" spans="1:12" ht="14.4">
      <c r="A56" s="21"/>
      <c r="B56" s="15"/>
      <c r="C56" s="11"/>
      <c r="D56" s="7" t="s">
        <v>26</v>
      </c>
      <c r="E56" s="37" t="s">
        <v>44</v>
      </c>
      <c r="F56" s="38">
        <v>250</v>
      </c>
      <c r="G56" s="38">
        <v>5.49</v>
      </c>
      <c r="H56" s="38">
        <v>5.27</v>
      </c>
      <c r="I56" s="38">
        <v>16.53</v>
      </c>
      <c r="J56" s="38">
        <v>148.25</v>
      </c>
      <c r="K56" s="39">
        <v>102</v>
      </c>
      <c r="L56" s="38">
        <v>17</v>
      </c>
    </row>
    <row r="57" spans="1:12" ht="14.4">
      <c r="A57" s="21"/>
      <c r="B57" s="15"/>
      <c r="C57" s="11"/>
      <c r="D57" s="7" t="s">
        <v>29</v>
      </c>
      <c r="E57" s="49" t="s">
        <v>47</v>
      </c>
      <c r="F57" s="47">
        <v>50</v>
      </c>
      <c r="G57" s="38">
        <v>3.95</v>
      </c>
      <c r="H57" s="38">
        <v>0.5</v>
      </c>
      <c r="I57" s="38">
        <v>24.15</v>
      </c>
      <c r="J57" s="38">
        <v>116.9</v>
      </c>
      <c r="K57" s="39"/>
      <c r="L57" s="38">
        <v>3</v>
      </c>
    </row>
    <row r="58" spans="1:12" ht="14.4">
      <c r="A58" s="21"/>
      <c r="B58" s="15"/>
      <c r="C58" s="11"/>
      <c r="D58" s="7" t="s">
        <v>28</v>
      </c>
      <c r="E58" s="37" t="s">
        <v>41</v>
      </c>
      <c r="F58" s="38">
        <v>200</v>
      </c>
      <c r="G58" s="38">
        <v>0.2</v>
      </c>
      <c r="H58" s="38">
        <v>0.2</v>
      </c>
      <c r="I58" s="38">
        <v>27.2</v>
      </c>
      <c r="J58" s="38">
        <v>110</v>
      </c>
      <c r="K58" s="39">
        <v>342</v>
      </c>
      <c r="L58" s="38">
        <v>5</v>
      </c>
    </row>
    <row r="59" spans="1:12" ht="14.4">
      <c r="A59" s="21"/>
      <c r="B59" s="15"/>
      <c r="C59" s="11"/>
      <c r="D59" s="6"/>
      <c r="E59" s="37"/>
      <c r="F59" s="38"/>
      <c r="G59" s="38"/>
      <c r="H59" s="38"/>
      <c r="I59" s="38"/>
      <c r="J59" s="38"/>
      <c r="K59" s="39"/>
      <c r="L59" s="38"/>
    </row>
    <row r="60" spans="1:12" ht="14.4">
      <c r="A60" s="21"/>
      <c r="B60" s="15"/>
      <c r="C60" s="11"/>
      <c r="D60" s="6"/>
      <c r="E60" s="37"/>
      <c r="F60" s="38"/>
      <c r="G60" s="38"/>
      <c r="H60" s="38"/>
      <c r="I60" s="38"/>
      <c r="J60" s="38"/>
      <c r="K60" s="39"/>
      <c r="L60" s="38"/>
    </row>
    <row r="61" spans="1:12" ht="14.4">
      <c r="A61" s="22"/>
      <c r="B61" s="17"/>
      <c r="C61" s="8"/>
      <c r="D61" s="51" t="s">
        <v>30</v>
      </c>
      <c r="E61" s="52"/>
      <c r="F61" s="53">
        <f>SUM(F55:F60)</f>
        <v>500</v>
      </c>
      <c r="G61" s="53">
        <f>SUM(G55:G60)</f>
        <v>9.64</v>
      </c>
      <c r="H61" s="53">
        <f>SUM(H55:H60)</f>
        <v>5.97</v>
      </c>
      <c r="I61" s="53">
        <f>SUM(I55:I60)</f>
        <v>67.88</v>
      </c>
      <c r="J61" s="53">
        <f>SUM(J55:J60)</f>
        <v>375.15</v>
      </c>
      <c r="K61" s="54"/>
      <c r="L61" s="53">
        <f>SUM(L55:L60)</f>
        <v>25</v>
      </c>
    </row>
    <row r="62" spans="1:12" ht="14.4">
      <c r="A62" s="24" t="e">
        <f>#REF!</f>
        <v>#REF!</v>
      </c>
      <c r="B62" s="13" t="e">
        <f>#REF!</f>
        <v>#REF!</v>
      </c>
      <c r="C62" s="10" t="s">
        <v>24</v>
      </c>
      <c r="D62" s="7"/>
      <c r="E62" s="37"/>
      <c r="F62" s="38"/>
      <c r="G62" s="38"/>
      <c r="H62" s="38"/>
      <c r="I62" s="38"/>
      <c r="J62" s="38"/>
      <c r="K62" s="39"/>
      <c r="L62" s="38"/>
    </row>
    <row r="63" spans="1:12" ht="14.4">
      <c r="A63" s="21"/>
      <c r="B63" s="15"/>
      <c r="C63" s="11"/>
      <c r="D63" s="7" t="s">
        <v>26</v>
      </c>
      <c r="E63" s="37" t="s">
        <v>48</v>
      </c>
      <c r="F63" s="38">
        <v>250</v>
      </c>
      <c r="G63" s="38">
        <v>1.8</v>
      </c>
      <c r="H63" s="38">
        <v>4.92</v>
      </c>
      <c r="I63" s="38">
        <v>10.93</v>
      </c>
      <c r="J63" s="38">
        <v>103.75</v>
      </c>
      <c r="K63" s="39">
        <v>82</v>
      </c>
      <c r="L63" s="38">
        <v>17</v>
      </c>
    </row>
    <row r="64" spans="1:12" ht="14.4">
      <c r="A64" s="21"/>
      <c r="B64" s="15"/>
      <c r="C64" s="11"/>
      <c r="D64" s="7" t="s">
        <v>29</v>
      </c>
      <c r="E64" s="49" t="s">
        <v>47</v>
      </c>
      <c r="F64" s="47">
        <v>50</v>
      </c>
      <c r="G64" s="38">
        <v>3.95</v>
      </c>
      <c r="H64" s="38">
        <v>0.5</v>
      </c>
      <c r="I64" s="38">
        <v>24.15</v>
      </c>
      <c r="J64" s="38">
        <v>116.9</v>
      </c>
      <c r="K64" s="39"/>
      <c r="L64" s="38">
        <v>3</v>
      </c>
    </row>
    <row r="65" spans="1:12" ht="14.4">
      <c r="A65" s="21"/>
      <c r="B65" s="15"/>
      <c r="C65" s="11"/>
      <c r="D65" s="7" t="s">
        <v>28</v>
      </c>
      <c r="E65" s="37" t="s">
        <v>46</v>
      </c>
      <c r="F65" s="38">
        <v>200</v>
      </c>
      <c r="G65" s="38">
        <v>0.2</v>
      </c>
      <c r="H65" s="38">
        <v>0</v>
      </c>
      <c r="I65" s="38">
        <v>14</v>
      </c>
      <c r="J65" s="38">
        <v>56</v>
      </c>
      <c r="K65" s="39">
        <v>376</v>
      </c>
      <c r="L65" s="38">
        <v>5</v>
      </c>
    </row>
    <row r="66" spans="1:12" ht="14.4">
      <c r="A66" s="21"/>
      <c r="B66" s="15"/>
      <c r="C66" s="11"/>
      <c r="D66" s="6"/>
      <c r="E66" s="37"/>
      <c r="F66" s="38"/>
      <c r="G66" s="38"/>
      <c r="H66" s="38"/>
      <c r="I66" s="38"/>
      <c r="J66" s="38"/>
      <c r="K66" s="39"/>
      <c r="L66" s="38"/>
    </row>
    <row r="67" spans="1:12" ht="14.4">
      <c r="A67" s="21"/>
      <c r="B67" s="15"/>
      <c r="C67" s="11"/>
      <c r="D67" s="6"/>
      <c r="E67" s="37"/>
      <c r="F67" s="38"/>
      <c r="G67" s="38"/>
      <c r="H67" s="38"/>
      <c r="I67" s="38"/>
      <c r="J67" s="38"/>
      <c r="K67" s="39"/>
      <c r="L67" s="38"/>
    </row>
    <row r="68" spans="1:12" ht="14.4">
      <c r="A68" s="22"/>
      <c r="B68" s="17"/>
      <c r="C68" s="8"/>
      <c r="D68" s="51" t="s">
        <v>30</v>
      </c>
      <c r="E68" s="52"/>
      <c r="F68" s="53">
        <f>SUM(F62:F67)</f>
        <v>500</v>
      </c>
      <c r="G68" s="53">
        <f>SUM(G62:G67)</f>
        <v>5.95</v>
      </c>
      <c r="H68" s="53">
        <f>SUM(H62:H67)</f>
        <v>5.42</v>
      </c>
      <c r="I68" s="53">
        <f>SUM(I62:I67)</f>
        <v>49.08</v>
      </c>
      <c r="J68" s="53">
        <f>SUM(J62:J67)</f>
        <v>276.64999999999998</v>
      </c>
      <c r="K68" s="54"/>
      <c r="L68" s="53">
        <f>SUM(L62:L67)</f>
        <v>25</v>
      </c>
    </row>
    <row r="69" spans="1:12" ht="14.4">
      <c r="A69" s="24" t="e">
        <f>#REF!</f>
        <v>#REF!</v>
      </c>
      <c r="B69" s="13" t="e">
        <f>#REF!</f>
        <v>#REF!</v>
      </c>
      <c r="C69" s="10" t="s">
        <v>24</v>
      </c>
      <c r="D69" s="7" t="s">
        <v>25</v>
      </c>
      <c r="E69" s="37"/>
      <c r="F69" s="38"/>
      <c r="G69" s="38"/>
      <c r="H69" s="38"/>
      <c r="I69" s="38"/>
      <c r="J69" s="38"/>
      <c r="K69" s="39"/>
      <c r="L69" s="38"/>
    </row>
    <row r="70" spans="1:12" ht="14.4">
      <c r="A70" s="21"/>
      <c r="B70" s="15"/>
      <c r="C70" s="11"/>
      <c r="D70" s="7" t="s">
        <v>26</v>
      </c>
      <c r="E70" s="37" t="s">
        <v>54</v>
      </c>
      <c r="F70" s="38">
        <v>250</v>
      </c>
      <c r="G70" s="38">
        <v>2.02</v>
      </c>
      <c r="H70" s="38">
        <v>5.09</v>
      </c>
      <c r="I70" s="38">
        <v>11.98</v>
      </c>
      <c r="J70" s="38">
        <v>107.25</v>
      </c>
      <c r="K70" s="39">
        <v>96</v>
      </c>
      <c r="L70" s="38">
        <v>17</v>
      </c>
    </row>
    <row r="71" spans="1:12" ht="14.4">
      <c r="A71" s="21"/>
      <c r="B71" s="15"/>
      <c r="C71" s="11"/>
      <c r="D71" s="7" t="s">
        <v>29</v>
      </c>
      <c r="E71" s="49" t="s">
        <v>47</v>
      </c>
      <c r="F71" s="47">
        <v>50</v>
      </c>
      <c r="G71" s="38">
        <v>3.95</v>
      </c>
      <c r="H71" s="38">
        <v>0.5</v>
      </c>
      <c r="I71" s="38">
        <v>24.15</v>
      </c>
      <c r="J71" s="38">
        <v>116.9</v>
      </c>
      <c r="K71" s="39"/>
      <c r="L71" s="38">
        <v>3</v>
      </c>
    </row>
    <row r="72" spans="1:12" ht="14.4">
      <c r="A72" s="21"/>
      <c r="B72" s="15"/>
      <c r="C72" s="11"/>
      <c r="D72" s="7" t="s">
        <v>28</v>
      </c>
      <c r="E72" s="37" t="s">
        <v>43</v>
      </c>
      <c r="F72" s="38">
        <v>200</v>
      </c>
      <c r="G72" s="38">
        <v>0.4</v>
      </c>
      <c r="H72" s="38">
        <v>0.01</v>
      </c>
      <c r="I72" s="38">
        <v>33.69</v>
      </c>
      <c r="J72" s="38">
        <v>141.19999999999999</v>
      </c>
      <c r="K72" s="39">
        <v>346</v>
      </c>
      <c r="L72" s="38">
        <v>5</v>
      </c>
    </row>
    <row r="73" spans="1:12" ht="14.4">
      <c r="A73" s="21"/>
      <c r="B73" s="15"/>
      <c r="C73" s="11"/>
      <c r="D73" s="6"/>
      <c r="E73" s="37"/>
      <c r="F73" s="38"/>
      <c r="G73" s="38"/>
      <c r="H73" s="38"/>
      <c r="I73" s="38"/>
      <c r="J73" s="38"/>
      <c r="K73" s="39"/>
      <c r="L73" s="38"/>
    </row>
    <row r="74" spans="1:12" ht="14.4">
      <c r="A74" s="21"/>
      <c r="B74" s="15"/>
      <c r="C74" s="11"/>
      <c r="D74" s="6"/>
      <c r="E74" s="37"/>
      <c r="F74" s="38"/>
      <c r="G74" s="38"/>
      <c r="H74" s="38"/>
      <c r="I74" s="38"/>
      <c r="J74" s="38"/>
      <c r="K74" s="39"/>
      <c r="L74" s="38"/>
    </row>
    <row r="75" spans="1:12" ht="15" thickBot="1">
      <c r="A75" s="22"/>
      <c r="B75" s="17"/>
      <c r="C75" s="8"/>
      <c r="D75" s="51" t="s">
        <v>30</v>
      </c>
      <c r="E75" s="52"/>
      <c r="F75" s="53">
        <f>SUM(F69:F74)</f>
        <v>500</v>
      </c>
      <c r="G75" s="53">
        <f>SUM(G69:G74)</f>
        <v>6.370000000000001</v>
      </c>
      <c r="H75" s="53">
        <f>SUM(H69:H74)</f>
        <v>5.6</v>
      </c>
      <c r="I75" s="53">
        <f>SUM(I69:I74)</f>
        <v>69.819999999999993</v>
      </c>
      <c r="J75" s="53">
        <f>SUM(J69:J74)</f>
        <v>365.35</v>
      </c>
      <c r="K75" s="54"/>
      <c r="L75" s="53">
        <f t="shared" ref="L75" si="0">SUM(L69:L74)</f>
        <v>25</v>
      </c>
    </row>
    <row r="76" spans="1:12" ht="13.8" thickBot="1">
      <c r="A76" s="25"/>
      <c r="B76" s="26"/>
      <c r="C76" s="61" t="s">
        <v>5</v>
      </c>
      <c r="D76" s="61"/>
      <c r="E76" s="61"/>
      <c r="F76" s="30">
        <f>SUM(F75,F68,F61,F54,F47,F40,F33,F26,F19,F12)</f>
        <v>4475</v>
      </c>
      <c r="G76" s="30">
        <f t="shared" ref="G76:K76" si="1">SUM(G75,G68,G61,G54,G47,G40,G33,G26,G19,G12)</f>
        <v>444.48</v>
      </c>
      <c r="H76" s="30">
        <f t="shared" si="1"/>
        <v>60.230000000000004</v>
      </c>
      <c r="I76" s="30">
        <f t="shared" si="1"/>
        <v>575.29999999999995</v>
      </c>
      <c r="J76" s="30">
        <f t="shared" si="1"/>
        <v>3225.0200000000009</v>
      </c>
      <c r="K76" s="30">
        <f t="shared" si="1"/>
        <v>0</v>
      </c>
      <c r="L76" s="30">
        <v>25</v>
      </c>
    </row>
  </sheetData>
  <mergeCells count="4">
    <mergeCell ref="C76:E7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2024-01-12T06:53:03Z</dcterms:modified>
</cp:coreProperties>
</file>