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181" i="1"/>
  <c r="H181"/>
  <c r="I181"/>
  <c r="J181"/>
  <c r="K181"/>
  <c r="L181"/>
  <c r="F181"/>
  <c r="F180" l="1"/>
  <c r="L179"/>
  <c r="J179"/>
  <c r="I179"/>
  <c r="H179"/>
  <c r="G179"/>
  <c r="L170"/>
  <c r="J170"/>
  <c r="J180" s="1"/>
  <c r="I170"/>
  <c r="H170"/>
  <c r="H180" s="1"/>
  <c r="G170"/>
  <c r="G180" l="1"/>
  <c r="I180"/>
  <c r="L180"/>
  <c r="F163" l="1"/>
  <c r="L161"/>
  <c r="J161"/>
  <c r="I161"/>
  <c r="H161"/>
  <c r="G161"/>
  <c r="L152"/>
  <c r="J152"/>
  <c r="I152"/>
  <c r="H152"/>
  <c r="G152"/>
  <c r="H163" l="1"/>
  <c r="J163"/>
  <c r="G163"/>
  <c r="I163"/>
  <c r="L163"/>
  <c r="F144"/>
  <c r="L143"/>
  <c r="J143"/>
  <c r="I143"/>
  <c r="H143"/>
  <c r="G143"/>
  <c r="L135"/>
  <c r="L144" s="1"/>
  <c r="J135"/>
  <c r="I135"/>
  <c r="I144" s="1"/>
  <c r="H135"/>
  <c r="G135"/>
  <c r="G144" s="1"/>
  <c r="H144" l="1"/>
  <c r="J144"/>
  <c r="F127" l="1"/>
  <c r="L126"/>
  <c r="J126"/>
  <c r="I126"/>
  <c r="H126"/>
  <c r="G126"/>
  <c r="L117"/>
  <c r="J117"/>
  <c r="I117"/>
  <c r="I127" s="1"/>
  <c r="H117"/>
  <c r="G117"/>
  <c r="G127" s="1"/>
  <c r="L127" l="1"/>
  <c r="H127"/>
  <c r="J127"/>
  <c r="F110" l="1"/>
  <c r="L109"/>
  <c r="J109"/>
  <c r="I109"/>
  <c r="H109"/>
  <c r="G109"/>
  <c r="L100"/>
  <c r="J100"/>
  <c r="I100"/>
  <c r="I110" s="1"/>
  <c r="H100"/>
  <c r="G100"/>
  <c r="G110" s="1"/>
  <c r="L110" l="1"/>
  <c r="H110"/>
  <c r="J110"/>
  <c r="F92"/>
  <c r="L91"/>
  <c r="J91"/>
  <c r="I91"/>
  <c r="H91"/>
  <c r="G91"/>
  <c r="L82"/>
  <c r="J82"/>
  <c r="I82"/>
  <c r="H82"/>
  <c r="G82"/>
  <c r="G92" l="1"/>
  <c r="I92"/>
  <c r="L92"/>
  <c r="H92"/>
  <c r="J92"/>
  <c r="F75" l="1"/>
  <c r="L74"/>
  <c r="J74"/>
  <c r="I74"/>
  <c r="H74"/>
  <c r="G74"/>
  <c r="L65"/>
  <c r="J65"/>
  <c r="I65"/>
  <c r="H65"/>
  <c r="G65"/>
  <c r="G75" l="1"/>
  <c r="I75"/>
  <c r="L75"/>
  <c r="H75"/>
  <c r="J75"/>
  <c r="F57" l="1"/>
  <c r="B57"/>
  <c r="A57"/>
  <c r="L56"/>
  <c r="J56"/>
  <c r="I56"/>
  <c r="H56"/>
  <c r="G56"/>
  <c r="L47"/>
  <c r="J47"/>
  <c r="I47"/>
  <c r="H47"/>
  <c r="G47"/>
  <c r="H57" l="1"/>
  <c r="J57"/>
  <c r="G57"/>
  <c r="I57"/>
  <c r="L57"/>
  <c r="F40" l="1"/>
  <c r="L39"/>
  <c r="J39"/>
  <c r="I39"/>
  <c r="H39"/>
  <c r="G39"/>
  <c r="L31"/>
  <c r="J31"/>
  <c r="I31"/>
  <c r="H31"/>
  <c r="G31"/>
  <c r="F23"/>
  <c r="L22"/>
  <c r="J22"/>
  <c r="I22"/>
  <c r="H22"/>
  <c r="G22"/>
  <c r="L13"/>
  <c r="J13"/>
  <c r="I13"/>
  <c r="H13"/>
  <c r="G13"/>
  <c r="G40" l="1"/>
  <c r="I40"/>
  <c r="L40"/>
  <c r="H40"/>
  <c r="J40"/>
  <c r="G23"/>
  <c r="I23"/>
  <c r="L23"/>
  <c r="H23"/>
  <c r="J23"/>
  <c r="G76" i="2" l="1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172" i="1" l="1"/>
  <c r="A172"/>
  <c r="B163"/>
  <c r="A163"/>
  <c r="B153"/>
  <c r="A153"/>
  <c r="B136"/>
  <c r="A136"/>
  <c r="B119"/>
  <c r="A119"/>
  <c r="B101"/>
  <c r="A101"/>
  <c r="B84"/>
  <c r="A84"/>
  <c r="B66"/>
  <c r="A66"/>
  <c r="B32"/>
  <c r="A32"/>
  <c r="B14"/>
  <c r="A14"/>
</calcChain>
</file>

<file path=xl/sharedStrings.xml><?xml version="1.0" encoding="utf-8"?>
<sst xmlns="http://schemas.openxmlformats.org/spreadsheetml/2006/main" count="389" uniqueCount="96">
  <si>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</si>
  <si>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</si>
  <si>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</si>
  <si>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</si>
  <si>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</si>
  <si>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</si>
  <si>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</si>
  <si>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</si>
  <si>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</si>
  <si>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</si>
  <si>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</si>
  <si>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</si>
  <si>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</si>
  <si>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</si>
  <si>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</si>
  <si>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</si>
  <si>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</si>
  <si>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</si>
  <si>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</si>
  <si>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</si>
  <si>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</si>
  <si>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</si>
  <si>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</si>
  <si>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</si>
  <si>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</si>
  <si>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</si>
  <si>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</si>
  <si>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</si>
  <si>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</si>
  <si>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</si>
  <si>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</si>
  <si>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</si>
  <si>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</si>
  <si>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</si>
  <si>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</si>
  <si>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</si>
  <si>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маслом</t>
  </si>
  <si>
    <t>1/150</t>
  </si>
  <si>
    <t>Хлеб пшеничный</t>
  </si>
  <si>
    <t>Компот из сухофруктов</t>
  </si>
  <si>
    <t>1/200</t>
  </si>
  <si>
    <t>1/50/50</t>
  </si>
  <si>
    <t>Гречка отварная с маслом</t>
  </si>
  <si>
    <t>Кукуруза консервированная</t>
  </si>
  <si>
    <t>Котлеты рыбные с соусом</t>
  </si>
  <si>
    <t>Пюре картофельное</t>
  </si>
  <si>
    <t>Компот из свежих яблок</t>
  </si>
  <si>
    <t>Биточки куриные</t>
  </si>
  <si>
    <t>Рис отварной с маслом</t>
  </si>
  <si>
    <t>Огурцы свежие порционно</t>
  </si>
  <si>
    <t>Жаркое по-домашнему из свинины</t>
  </si>
  <si>
    <t>Компот из мандаринов</t>
  </si>
  <si>
    <t>Салат витаминный</t>
  </si>
  <si>
    <t>Компот из апельсинов</t>
  </si>
  <si>
    <t>Горошек консервированный</t>
  </si>
  <si>
    <t>Тефтели из мяса (говядина или свинина)</t>
  </si>
  <si>
    <t>1/60/40</t>
  </si>
  <si>
    <t>Поджарка из мяса (говядина или свинина)</t>
  </si>
  <si>
    <t>Капуста тушеная</t>
  </si>
  <si>
    <t>Плов из мяса (говядина или свинина)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</si>
  <si>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</si>
  <si>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</si>
  <si>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</si>
  <si>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</si>
  <si>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</si>
  <si>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</si>
  <si>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Котлеты куриные с соусом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</si>
  <si>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</si>
  <si>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</si>
  <si>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</si>
  <si>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</si>
  <si>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</si>
  <si>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Гуляш из мяса (говядина или свинина)</t>
  </si>
  <si>
    <t>МОУ "СОШ №2 им. ак. А.И.Берга" г.Жукова</t>
  </si>
  <si>
    <t>директор МО "СОШ №2 им. ак. А.И.Берга"г. Жуков</t>
  </si>
  <si>
    <t>Миронова Е.А.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</si>
  <si>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</si>
  <si>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</si>
  <si>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</si>
  <si>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</si>
  <si>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 xml:space="preserve">Хлеб </t>
  </si>
  <si>
    <t>Тефтели с соусом</t>
  </si>
  <si>
    <t>1/60/30</t>
  </si>
  <si>
    <t>Яблоко</t>
  </si>
  <si>
    <t>Оладьи со слущенным молоком</t>
  </si>
  <si>
    <t>1/30/20</t>
  </si>
  <si>
    <t>Помидоры свежие порционно</t>
  </si>
  <si>
    <t>Йогурт</t>
  </si>
  <si>
    <t>Блинчики с повидлом</t>
  </si>
  <si>
    <t>Котлета из курицы</t>
  </si>
  <si>
    <t>Курица тушёная с соусом</t>
  </si>
  <si>
    <t>1/70/30</t>
  </si>
  <si>
    <t>Банан</t>
  </si>
  <si>
    <t>Сырники из творога со сгущенным молоком</t>
  </si>
  <si>
    <t>Какао с молоком</t>
  </si>
  <si>
    <t>1/50/40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</si>
</sst>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1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5546875" style="2" customWidth="1"/>
    <col min="10" max="10" width="8.886718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73</v>
      </c>
      <c r="D1" s="64"/>
      <c r="E1" s="64"/>
      <c r="F1" s="12" t="s">
        <v>16</v>
      </c>
      <c r="G1" s="2" t="s">
        <v>17</v>
      </c>
      <c r="H1" s="65" t="s">
        <v>74</v>
      </c>
      <c r="I1" s="65"/>
      <c r="J1" s="65"/>
      <c r="K1" s="65"/>
    </row>
    <row r="2" spans="1:12" ht="17.399999999999999">
      <c r="A2" s="35" t="s">
        <v>6</v>
      </c>
      <c r="C2" s="2"/>
      <c r="G2" s="2" t="s">
        <v>18</v>
      </c>
      <c r="H2" s="65" t="s">
        <v>75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2023</v>
      </c>
      <c r="K3" s="1"/>
    </row>
    <row r="4" spans="1:12">
      <c r="C4" s="2"/>
      <c r="D4" s="4"/>
      <c r="H4" s="46" t="s">
        <v>33</v>
      </c>
      <c r="I4" s="46" t="s">
        <v>34</v>
      </c>
      <c r="J4" s="46" t="s">
        <v>35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thickBot="1">
      <c r="A6" s="20">
        <v>1</v>
      </c>
      <c r="B6" s="21">
        <v>1</v>
      </c>
      <c r="C6" s="22" t="s">
        <v>20</v>
      </c>
      <c r="D6" s="7" t="s">
        <v>25</v>
      </c>
      <c r="E6" s="39" t="s">
        <v>76</v>
      </c>
      <c r="F6" s="50">
        <v>100</v>
      </c>
      <c r="G6" s="40">
        <v>0.3</v>
      </c>
      <c r="H6" s="40">
        <v>0.23</v>
      </c>
      <c r="I6" s="40">
        <v>7.73</v>
      </c>
      <c r="J6" s="40">
        <v>34.19</v>
      </c>
      <c r="K6" s="49"/>
      <c r="L6" s="40"/>
    </row>
    <row r="7" spans="1:12" ht="15" thickBot="1">
      <c r="A7" s="23"/>
      <c r="B7" s="15"/>
      <c r="C7" s="11"/>
      <c r="D7" s="5" t="s">
        <v>21</v>
      </c>
      <c r="E7" s="41" t="s">
        <v>77</v>
      </c>
      <c r="F7" s="51">
        <v>150</v>
      </c>
      <c r="G7" s="42">
        <v>6.76</v>
      </c>
      <c r="H7" s="42">
        <v>11.43</v>
      </c>
      <c r="I7" s="42">
        <v>21.61</v>
      </c>
      <c r="J7" s="42">
        <v>216.35</v>
      </c>
      <c r="K7" s="49"/>
      <c r="L7" s="42"/>
    </row>
    <row r="8" spans="1:12" ht="15" thickBot="1">
      <c r="A8" s="23"/>
      <c r="B8" s="15"/>
      <c r="C8" s="11"/>
      <c r="D8" s="7" t="s">
        <v>23</v>
      </c>
      <c r="E8" s="41" t="s">
        <v>38</v>
      </c>
      <c r="F8" s="51">
        <v>20</v>
      </c>
      <c r="G8" s="42">
        <v>3.95</v>
      </c>
      <c r="H8" s="42">
        <v>0.5</v>
      </c>
      <c r="I8" s="42">
        <v>24.2</v>
      </c>
      <c r="J8" s="42">
        <v>117.1</v>
      </c>
      <c r="K8" s="49"/>
      <c r="L8" s="42"/>
    </row>
    <row r="9" spans="1:12" ht="15" thickBot="1">
      <c r="A9" s="23"/>
      <c r="B9" s="15"/>
      <c r="C9" s="11"/>
      <c r="D9" s="7"/>
      <c r="E9" s="41" t="s">
        <v>78</v>
      </c>
      <c r="F9" s="51">
        <v>1.5</v>
      </c>
      <c r="G9" s="42">
        <v>5.3</v>
      </c>
      <c r="H9" s="42">
        <v>8.26</v>
      </c>
      <c r="I9" s="42">
        <v>14.82</v>
      </c>
      <c r="J9" s="42">
        <v>154.82</v>
      </c>
      <c r="K9" s="49"/>
      <c r="L9" s="42"/>
    </row>
    <row r="10" spans="1:12" ht="15" thickBot="1">
      <c r="A10" s="23"/>
      <c r="B10" s="15"/>
      <c r="C10" s="11"/>
      <c r="D10" s="7" t="s">
        <v>22</v>
      </c>
      <c r="E10" s="41" t="s">
        <v>79</v>
      </c>
      <c r="F10" s="51">
        <v>5.5555555555555558E-3</v>
      </c>
      <c r="G10" s="42">
        <v>3.1</v>
      </c>
      <c r="H10" s="42">
        <v>2.63</v>
      </c>
      <c r="I10" s="42">
        <v>29</v>
      </c>
      <c r="J10" s="42">
        <v>152.07</v>
      </c>
      <c r="K10" s="49"/>
      <c r="L10" s="42"/>
    </row>
    <row r="11" spans="1:12" ht="14.4">
      <c r="A11" s="23"/>
      <c r="B11" s="15"/>
      <c r="C11" s="11"/>
      <c r="D11" s="6"/>
      <c r="E11" s="41"/>
      <c r="F11" s="51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90</v>
      </c>
    </row>
    <row r="13" spans="1:12" ht="14.4">
      <c r="A13" s="24"/>
      <c r="B13" s="17"/>
      <c r="C13" s="8"/>
      <c r="D13" s="18" t="s">
        <v>30</v>
      </c>
      <c r="E13" s="9"/>
      <c r="F13" s="59">
        <v>500</v>
      </c>
      <c r="G13" s="19">
        <f t="shared" ref="G13" si="0">SUM(G6:G12)</f>
        <v>19.41</v>
      </c>
      <c r="H13" s="19">
        <f t="shared" ref="H13:J13" si="1">SUM(H6:H12)</f>
        <v>23.05</v>
      </c>
      <c r="I13" s="19">
        <f t="shared" si="1"/>
        <v>97.36</v>
      </c>
      <c r="J13" s="19">
        <f t="shared" si="1"/>
        <v>674.53</v>
      </c>
      <c r="K13" s="25"/>
      <c r="L13" s="19">
        <f>SUM(L6:L12)</f>
        <v>90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/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26</v>
      </c>
      <c r="E15" s="41" t="s">
        <v>60</v>
      </c>
      <c r="F15" s="42">
        <v>250</v>
      </c>
      <c r="G15" s="42">
        <v>5.49</v>
      </c>
      <c r="H15" s="42">
        <v>5.27</v>
      </c>
      <c r="I15" s="42">
        <v>16.53</v>
      </c>
      <c r="J15" s="42">
        <v>148.25</v>
      </c>
      <c r="K15" s="43"/>
      <c r="L15" s="42"/>
    </row>
    <row r="16" spans="1:12" ht="14.4">
      <c r="A16" s="23"/>
      <c r="B16" s="15"/>
      <c r="C16" s="11"/>
      <c r="D16" s="7" t="s">
        <v>27</v>
      </c>
      <c r="E16" s="41" t="s">
        <v>72</v>
      </c>
      <c r="F16" s="42" t="s">
        <v>41</v>
      </c>
      <c r="G16" s="42">
        <v>13.64</v>
      </c>
      <c r="H16" s="42">
        <v>28.19</v>
      </c>
      <c r="I16" s="42">
        <v>2.89</v>
      </c>
      <c r="J16" s="42">
        <v>309</v>
      </c>
      <c r="K16" s="43"/>
      <c r="L16" s="42"/>
    </row>
    <row r="17" spans="1:12" ht="14.4">
      <c r="A17" s="23"/>
      <c r="B17" s="15"/>
      <c r="C17" s="11"/>
      <c r="D17" s="7"/>
      <c r="E17" s="41" t="s">
        <v>48</v>
      </c>
      <c r="F17" s="42">
        <v>150</v>
      </c>
      <c r="G17" s="42">
        <v>3.6</v>
      </c>
      <c r="H17" s="42">
        <v>5.25</v>
      </c>
      <c r="I17" s="42">
        <v>38.700000000000003</v>
      </c>
      <c r="J17" s="42">
        <v>216</v>
      </c>
      <c r="K17" s="43"/>
      <c r="L17" s="42"/>
    </row>
    <row r="18" spans="1:12" ht="14.4">
      <c r="A18" s="23"/>
      <c r="B18" s="15"/>
      <c r="C18" s="11"/>
      <c r="D18" s="7" t="s">
        <v>29</v>
      </c>
      <c r="E18" s="41" t="s">
        <v>80</v>
      </c>
      <c r="F18" s="51">
        <v>50</v>
      </c>
      <c r="G18" s="42">
        <v>3.95</v>
      </c>
      <c r="H18" s="42">
        <v>0.5</v>
      </c>
      <c r="I18" s="42">
        <v>24.15</v>
      </c>
      <c r="J18" s="42">
        <v>116.9</v>
      </c>
      <c r="K18" s="43"/>
      <c r="L18" s="42"/>
    </row>
    <row r="19" spans="1:12" ht="14.4">
      <c r="A19" s="23"/>
      <c r="B19" s="15"/>
      <c r="C19" s="11"/>
      <c r="D19" s="7" t="s">
        <v>28</v>
      </c>
      <c r="E19" s="41" t="s">
        <v>62</v>
      </c>
      <c r="F19" s="42">
        <v>200</v>
      </c>
      <c r="G19" s="42">
        <v>0.2</v>
      </c>
      <c r="H19" s="42">
        <v>0</v>
      </c>
      <c r="I19" s="42">
        <v>14</v>
      </c>
      <c r="J19" s="42">
        <v>56</v>
      </c>
      <c r="K19" s="43"/>
      <c r="L19" s="42"/>
    </row>
    <row r="20" spans="1:12" ht="14.4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>
        <v>50</v>
      </c>
    </row>
    <row r="22" spans="1:12" ht="14.4">
      <c r="A22" s="23"/>
      <c r="B22" s="15"/>
      <c r="C22" s="8"/>
      <c r="D22" s="18" t="s">
        <v>30</v>
      </c>
      <c r="E22" s="9"/>
      <c r="F22" s="19">
        <v>750</v>
      </c>
      <c r="G22" s="19">
        <f>SUM(G14:G21)</f>
        <v>26.880000000000003</v>
      </c>
      <c r="H22" s="19">
        <f>SUM(H14:H21)</f>
        <v>39.21</v>
      </c>
      <c r="I22" s="19">
        <f>SUM(I14:I21)</f>
        <v>96.27000000000001</v>
      </c>
      <c r="J22" s="19">
        <f>SUM(J14:J21)</f>
        <v>846.15</v>
      </c>
      <c r="K22" s="25"/>
      <c r="L22" s="19">
        <f>SUM(L14:L21)</f>
        <v>50</v>
      </c>
    </row>
    <row r="23" spans="1:12" ht="15" customHeight="1" thickBot="1">
      <c r="A23" s="24">
        <v>1</v>
      </c>
      <c r="B23" s="17">
        <v>1</v>
      </c>
      <c r="C23" s="60" t="s">
        <v>4</v>
      </c>
      <c r="D23" s="61"/>
      <c r="E23" s="31"/>
      <c r="F23" s="32">
        <f>F13+F22</f>
        <v>1250</v>
      </c>
      <c r="G23" s="32">
        <f>G13+G22</f>
        <v>46.290000000000006</v>
      </c>
      <c r="H23" s="32">
        <f>H13+H22</f>
        <v>62.260000000000005</v>
      </c>
      <c r="I23" s="32">
        <f>I13+I22</f>
        <v>193.63</v>
      </c>
      <c r="J23" s="32">
        <f>J13+J22</f>
        <v>1520.6799999999998</v>
      </c>
      <c r="K23" s="32"/>
      <c r="L23" s="32">
        <f>L13+L22</f>
        <v>140</v>
      </c>
    </row>
    <row r="24" spans="1:12" ht="15" thickBot="1">
      <c r="A24" s="14">
        <v>1</v>
      </c>
      <c r="B24" s="15">
        <v>2</v>
      </c>
      <c r="C24" s="22" t="s">
        <v>20</v>
      </c>
      <c r="D24" s="7" t="s">
        <v>25</v>
      </c>
      <c r="E24" s="39" t="s">
        <v>43</v>
      </c>
      <c r="F24" s="50">
        <v>60</v>
      </c>
      <c r="G24" s="40">
        <v>1.32</v>
      </c>
      <c r="H24" s="40">
        <v>0.24</v>
      </c>
      <c r="I24" s="40">
        <v>2.61</v>
      </c>
      <c r="J24" s="40">
        <v>34.799999999999997</v>
      </c>
      <c r="K24" s="49"/>
      <c r="L24" s="40"/>
    </row>
    <row r="25" spans="1:12" ht="15" thickBot="1">
      <c r="A25" s="14"/>
      <c r="B25" s="15"/>
      <c r="C25" s="11"/>
      <c r="D25" s="5" t="s">
        <v>21</v>
      </c>
      <c r="E25" s="41" t="s">
        <v>81</v>
      </c>
      <c r="F25" s="51" t="s">
        <v>82</v>
      </c>
      <c r="G25" s="42">
        <v>7.17</v>
      </c>
      <c r="H25" s="42">
        <v>8.65</v>
      </c>
      <c r="I25" s="42">
        <v>3.6</v>
      </c>
      <c r="J25" s="42">
        <v>115.75</v>
      </c>
      <c r="K25" s="49"/>
      <c r="L25" s="42"/>
    </row>
    <row r="26" spans="1:12" ht="15" thickBot="1">
      <c r="A26" s="14"/>
      <c r="B26" s="15"/>
      <c r="C26" s="11"/>
      <c r="D26" s="5" t="s">
        <v>21</v>
      </c>
      <c r="E26" s="41" t="s">
        <v>42</v>
      </c>
      <c r="F26" s="42">
        <v>120</v>
      </c>
      <c r="G26" s="42">
        <v>6.8</v>
      </c>
      <c r="H26" s="42">
        <v>6.87</v>
      </c>
      <c r="I26" s="42">
        <v>30.94</v>
      </c>
      <c r="J26" s="42">
        <v>195.19</v>
      </c>
      <c r="K26" s="49"/>
      <c r="L26" s="42"/>
    </row>
    <row r="27" spans="1:12" ht="15" thickBot="1">
      <c r="A27" s="14"/>
      <c r="B27" s="15"/>
      <c r="C27" s="11"/>
      <c r="D27" s="7" t="s">
        <v>23</v>
      </c>
      <c r="E27" s="41" t="s">
        <v>38</v>
      </c>
      <c r="F27" s="51">
        <v>30</v>
      </c>
      <c r="G27" s="42">
        <v>2.37</v>
      </c>
      <c r="H27" s="42">
        <v>0.3</v>
      </c>
      <c r="I27" s="42">
        <v>14.49</v>
      </c>
      <c r="J27" s="42">
        <v>70.14</v>
      </c>
      <c r="K27" s="49"/>
      <c r="L27" s="42"/>
    </row>
    <row r="28" spans="1:12" ht="15" thickBot="1">
      <c r="A28" s="14"/>
      <c r="B28" s="15"/>
      <c r="C28" s="11"/>
      <c r="D28" s="7" t="s">
        <v>22</v>
      </c>
      <c r="E28" s="41" t="s">
        <v>39</v>
      </c>
      <c r="F28" s="51" t="s">
        <v>40</v>
      </c>
      <c r="G28" s="42">
        <v>0.66</v>
      </c>
      <c r="H28" s="42">
        <v>0.09</v>
      </c>
      <c r="I28" s="42">
        <v>32.01</v>
      </c>
      <c r="J28" s="42">
        <v>132.80000000000001</v>
      </c>
      <c r="K28" s="49"/>
      <c r="L28" s="42"/>
    </row>
    <row r="29" spans="1:12" ht="14.4">
      <c r="A29" s="14"/>
      <c r="B29" s="15"/>
      <c r="C29" s="11"/>
      <c r="D29" s="6"/>
      <c r="E29" s="41"/>
      <c r="F29" s="51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>
        <v>90</v>
      </c>
    </row>
    <row r="31" spans="1:12" ht="14.4">
      <c r="A31" s="16"/>
      <c r="B31" s="17"/>
      <c r="C31" s="8"/>
      <c r="D31" s="18" t="s">
        <v>30</v>
      </c>
      <c r="E31" s="9"/>
      <c r="F31" s="59">
        <v>500</v>
      </c>
      <c r="G31" s="19">
        <f t="shared" ref="G31:J31" si="2">SUM(G24:G30)</f>
        <v>18.32</v>
      </c>
      <c r="H31" s="19">
        <f t="shared" si="2"/>
        <v>16.150000000000002</v>
      </c>
      <c r="I31" s="19">
        <f t="shared" si="2"/>
        <v>83.65</v>
      </c>
      <c r="J31" s="19">
        <f t="shared" si="2"/>
        <v>548.68000000000006</v>
      </c>
      <c r="K31" s="25"/>
      <c r="L31" s="19">
        <f>SUM(L24:L30)</f>
        <v>90</v>
      </c>
    </row>
    <row r="32" spans="1:12" ht="14.4">
      <c r="A32" s="13">
        <f>A24</f>
        <v>1</v>
      </c>
      <c r="B32" s="13">
        <f>B24</f>
        <v>2</v>
      </c>
      <c r="C32" s="10" t="s">
        <v>24</v>
      </c>
      <c r="D32" s="7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14"/>
      <c r="B33" s="15"/>
      <c r="C33" s="11"/>
      <c r="D33" s="7" t="s">
        <v>26</v>
      </c>
      <c r="E33" s="41" t="s">
        <v>64</v>
      </c>
      <c r="F33" s="42">
        <v>250</v>
      </c>
      <c r="G33" s="42">
        <v>1.8</v>
      </c>
      <c r="H33" s="42">
        <v>4.92</v>
      </c>
      <c r="I33" s="42">
        <v>10.93</v>
      </c>
      <c r="J33" s="42">
        <v>103.75</v>
      </c>
      <c r="K33" s="43"/>
      <c r="L33" s="42"/>
    </row>
    <row r="34" spans="1:12" ht="14.4">
      <c r="A34" s="14"/>
      <c r="B34" s="15"/>
      <c r="C34" s="11"/>
      <c r="D34" s="7" t="s">
        <v>27</v>
      </c>
      <c r="E34" s="41" t="s">
        <v>50</v>
      </c>
      <c r="F34" s="42">
        <v>250</v>
      </c>
      <c r="G34" s="42">
        <v>16.87</v>
      </c>
      <c r="H34" s="42">
        <v>40.46</v>
      </c>
      <c r="I34" s="42">
        <v>22.74</v>
      </c>
      <c r="J34" s="42">
        <v>525.26</v>
      </c>
      <c r="K34" s="43"/>
      <c r="L34" s="42"/>
    </row>
    <row r="35" spans="1:12" ht="14.4">
      <c r="A35" s="14"/>
      <c r="B35" s="15"/>
      <c r="C35" s="11"/>
      <c r="D35" s="7" t="s">
        <v>29</v>
      </c>
      <c r="E35" s="41" t="s">
        <v>80</v>
      </c>
      <c r="F35" s="51">
        <v>50</v>
      </c>
      <c r="G35" s="42">
        <v>3.95</v>
      </c>
      <c r="H35" s="42">
        <v>0.5</v>
      </c>
      <c r="I35" s="42">
        <v>24.15</v>
      </c>
      <c r="J35" s="42">
        <v>116.9</v>
      </c>
      <c r="K35" s="43"/>
      <c r="L35" s="42"/>
    </row>
    <row r="36" spans="1:12" ht="14.4">
      <c r="A36" s="14"/>
      <c r="B36" s="15"/>
      <c r="C36" s="11"/>
      <c r="D36" s="7" t="s">
        <v>28</v>
      </c>
      <c r="E36" s="41" t="s">
        <v>39</v>
      </c>
      <c r="F36" s="51" t="s">
        <v>40</v>
      </c>
      <c r="G36" s="42">
        <v>0.66</v>
      </c>
      <c r="H36" s="42">
        <v>0.09</v>
      </c>
      <c r="I36" s="42">
        <v>32.01</v>
      </c>
      <c r="J36" s="42">
        <v>132.80000000000001</v>
      </c>
      <c r="K36" s="43"/>
      <c r="L36" s="42"/>
    </row>
    <row r="37" spans="1:12" ht="14.4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>
        <v>50</v>
      </c>
    </row>
    <row r="39" spans="1:12" ht="14.4">
      <c r="A39" s="14"/>
      <c r="B39" s="15"/>
      <c r="C39" s="8"/>
      <c r="D39" s="18" t="s">
        <v>30</v>
      </c>
      <c r="E39" s="9"/>
      <c r="F39" s="19">
        <v>750</v>
      </c>
      <c r="G39" s="19">
        <f>SUM(G32:G38)</f>
        <v>23.28</v>
      </c>
      <c r="H39" s="19">
        <f>SUM(H32:H38)</f>
        <v>45.970000000000006</v>
      </c>
      <c r="I39" s="19">
        <f>SUM(I32:I38)</f>
        <v>89.83</v>
      </c>
      <c r="J39" s="19">
        <f>SUM(J32:J38)</f>
        <v>878.71</v>
      </c>
      <c r="K39" s="25"/>
      <c r="L39" s="19">
        <f>SUM(L32:L38)</f>
        <v>50</v>
      </c>
    </row>
    <row r="40" spans="1:12" ht="15" thickBot="1">
      <c r="A40" s="16">
        <v>1</v>
      </c>
      <c r="B40" s="17">
        <v>2</v>
      </c>
      <c r="C40" s="60" t="s">
        <v>4</v>
      </c>
      <c r="D40" s="61"/>
      <c r="E40" s="31"/>
      <c r="F40" s="32">
        <f>F31+F39</f>
        <v>1250</v>
      </c>
      <c r="G40" s="32">
        <f>G31+G39</f>
        <v>41.6</v>
      </c>
      <c r="H40" s="32">
        <f>H31+H39</f>
        <v>62.120000000000005</v>
      </c>
      <c r="I40" s="32">
        <f>I31+I39</f>
        <v>173.48000000000002</v>
      </c>
      <c r="J40" s="32">
        <f>J31+J39</f>
        <v>1427.39</v>
      </c>
      <c r="K40" s="32"/>
      <c r="L40" s="32">
        <f>L31+L39</f>
        <v>140</v>
      </c>
    </row>
    <row r="41" spans="1:12" ht="15" thickBot="1">
      <c r="A41" s="14">
        <v>1</v>
      </c>
      <c r="B41" s="15">
        <v>3</v>
      </c>
      <c r="C41" s="22" t="s">
        <v>20</v>
      </c>
      <c r="D41" s="7" t="s">
        <v>25</v>
      </c>
      <c r="E41" s="39" t="s">
        <v>83</v>
      </c>
      <c r="F41" s="50">
        <v>100</v>
      </c>
      <c r="G41" s="40">
        <v>0.3</v>
      </c>
      <c r="H41" s="40">
        <v>0.3</v>
      </c>
      <c r="I41" s="40">
        <v>7.35</v>
      </c>
      <c r="J41" s="40">
        <v>33.299999999999997</v>
      </c>
      <c r="K41" s="49"/>
      <c r="L41" s="40"/>
    </row>
    <row r="42" spans="1:12" ht="15" thickBot="1">
      <c r="A42" s="14"/>
      <c r="B42" s="15"/>
      <c r="C42" s="11"/>
      <c r="D42" s="5" t="s">
        <v>21</v>
      </c>
      <c r="E42" s="41" t="s">
        <v>84</v>
      </c>
      <c r="F42" s="51">
        <v>150</v>
      </c>
      <c r="G42" s="42">
        <v>12.96</v>
      </c>
      <c r="H42" s="42">
        <v>12.48</v>
      </c>
      <c r="I42" s="42">
        <v>72.58</v>
      </c>
      <c r="J42" s="42">
        <v>454.48</v>
      </c>
      <c r="K42" s="49"/>
      <c r="L42" s="42"/>
    </row>
    <row r="43" spans="1:12" ht="15" thickBot="1">
      <c r="A43" s="14"/>
      <c r="B43" s="15"/>
      <c r="C43" s="11"/>
      <c r="D43" s="7" t="s">
        <v>23</v>
      </c>
      <c r="E43" s="66" t="s">
        <v>78</v>
      </c>
      <c r="F43" s="67" t="s">
        <v>85</v>
      </c>
      <c r="G43" s="68">
        <v>5.3</v>
      </c>
      <c r="H43" s="68">
        <v>8.26</v>
      </c>
      <c r="I43" s="68">
        <v>14.82</v>
      </c>
      <c r="J43" s="68">
        <v>154.82</v>
      </c>
      <c r="K43" s="49"/>
      <c r="L43" s="42"/>
    </row>
    <row r="44" spans="1:12" ht="15" thickBot="1">
      <c r="A44" s="14"/>
      <c r="B44" s="15"/>
      <c r="C44" s="11"/>
      <c r="D44" s="7" t="s">
        <v>22</v>
      </c>
      <c r="E44" s="41" t="s">
        <v>62</v>
      </c>
      <c r="F44" s="42">
        <v>200</v>
      </c>
      <c r="G44" s="42">
        <v>0.2</v>
      </c>
      <c r="H44" s="42">
        <v>0</v>
      </c>
      <c r="I44" s="42">
        <v>14</v>
      </c>
      <c r="J44" s="42">
        <v>56</v>
      </c>
      <c r="K44" s="49"/>
      <c r="L44" s="42"/>
    </row>
    <row r="45" spans="1:12" ht="14.4">
      <c r="A45" s="14"/>
      <c r="B45" s="15"/>
      <c r="C45" s="11"/>
      <c r="D45" s="6"/>
      <c r="E45" s="41"/>
      <c r="F45" s="51"/>
      <c r="G45" s="42"/>
      <c r="H45" s="42"/>
      <c r="I45" s="42"/>
      <c r="J45" s="42"/>
      <c r="K45" s="43"/>
      <c r="L45" s="42"/>
    </row>
    <row r="46" spans="1:12" ht="14.4">
      <c r="A46" s="14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>
        <v>90</v>
      </c>
    </row>
    <row r="47" spans="1:12" ht="14.4">
      <c r="A47" s="16"/>
      <c r="B47" s="17"/>
      <c r="C47" s="8"/>
      <c r="D47" s="18" t="s">
        <v>30</v>
      </c>
      <c r="E47" s="9"/>
      <c r="F47" s="59">
        <v>500</v>
      </c>
      <c r="G47" s="19">
        <f t="shared" ref="G47:J47" si="3">SUM(G41:G46)</f>
        <v>18.760000000000002</v>
      </c>
      <c r="H47" s="19">
        <f t="shared" si="3"/>
        <v>21.04</v>
      </c>
      <c r="I47" s="19">
        <f t="shared" si="3"/>
        <v>108.75</v>
      </c>
      <c r="J47" s="19">
        <f t="shared" si="3"/>
        <v>698.6</v>
      </c>
      <c r="K47" s="25"/>
      <c r="L47" s="19">
        <f>SUM(L41:L46)</f>
        <v>90</v>
      </c>
    </row>
    <row r="48" spans="1:12" ht="14.4">
      <c r="A48" s="13">
        <v>1</v>
      </c>
      <c r="B48" s="13">
        <v>3</v>
      </c>
      <c r="C48" s="10" t="s">
        <v>24</v>
      </c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14"/>
      <c r="B49" s="15"/>
      <c r="C49" s="11"/>
      <c r="D49" s="7" t="s">
        <v>26</v>
      </c>
      <c r="E49" s="41" t="s">
        <v>65</v>
      </c>
      <c r="F49" s="42">
        <v>250</v>
      </c>
      <c r="G49" s="42">
        <v>2.02</v>
      </c>
      <c r="H49" s="42">
        <v>5.09</v>
      </c>
      <c r="I49" s="42">
        <v>11.98</v>
      </c>
      <c r="J49" s="42">
        <v>107.25</v>
      </c>
      <c r="K49" s="43"/>
      <c r="L49" s="42"/>
    </row>
    <row r="50" spans="1:12" ht="14.4">
      <c r="A50" s="14"/>
      <c r="B50" s="15"/>
      <c r="C50" s="11"/>
      <c r="D50" s="7" t="s">
        <v>27</v>
      </c>
      <c r="E50" s="41" t="s">
        <v>66</v>
      </c>
      <c r="F50" s="42" t="s">
        <v>41</v>
      </c>
      <c r="G50" s="42">
        <v>16.98</v>
      </c>
      <c r="H50" s="42">
        <v>22.5</v>
      </c>
      <c r="I50" s="42">
        <v>6.5</v>
      </c>
      <c r="J50" s="42">
        <v>266.60000000000002</v>
      </c>
      <c r="K50" s="43"/>
      <c r="L50" s="42"/>
    </row>
    <row r="51" spans="1:12" ht="14.4">
      <c r="A51" s="14"/>
      <c r="B51" s="15"/>
      <c r="C51" s="11"/>
      <c r="D51" s="7"/>
      <c r="E51" s="41" t="s">
        <v>36</v>
      </c>
      <c r="F51" s="42">
        <v>150</v>
      </c>
      <c r="G51" s="42">
        <v>6.7</v>
      </c>
      <c r="H51" s="42">
        <v>9</v>
      </c>
      <c r="I51" s="42">
        <v>26.44</v>
      </c>
      <c r="J51" s="42">
        <v>211</v>
      </c>
      <c r="K51" s="43"/>
      <c r="L51" s="42"/>
    </row>
    <row r="52" spans="1:12" ht="14.4">
      <c r="A52" s="14"/>
      <c r="B52" s="15"/>
      <c r="C52" s="11"/>
      <c r="D52" s="7" t="s">
        <v>29</v>
      </c>
      <c r="E52" s="41" t="s">
        <v>80</v>
      </c>
      <c r="F52" s="51">
        <v>50</v>
      </c>
      <c r="G52" s="42">
        <v>3.95</v>
      </c>
      <c r="H52" s="42">
        <v>0.5</v>
      </c>
      <c r="I52" s="42">
        <v>24.15</v>
      </c>
      <c r="J52" s="42">
        <v>116.9</v>
      </c>
      <c r="K52" s="43"/>
      <c r="L52" s="42"/>
    </row>
    <row r="53" spans="1:12" ht="14.4">
      <c r="A53" s="14"/>
      <c r="B53" s="15"/>
      <c r="C53" s="11"/>
      <c r="D53" s="7" t="s">
        <v>28</v>
      </c>
      <c r="E53" s="41" t="s">
        <v>62</v>
      </c>
      <c r="F53" s="42">
        <v>200</v>
      </c>
      <c r="G53" s="42">
        <v>0.2</v>
      </c>
      <c r="H53" s="42">
        <v>0</v>
      </c>
      <c r="I53" s="42">
        <v>14</v>
      </c>
      <c r="J53" s="42">
        <v>56</v>
      </c>
      <c r="K53" s="43"/>
      <c r="L53" s="42"/>
    </row>
    <row r="54" spans="1:12" ht="14.4">
      <c r="A54" s="14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14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>
        <v>50</v>
      </c>
    </row>
    <row r="56" spans="1:12" ht="14.4">
      <c r="A56" s="16"/>
      <c r="B56" s="17"/>
      <c r="C56" s="8"/>
      <c r="D56" s="18" t="s">
        <v>30</v>
      </c>
      <c r="E56" s="9"/>
      <c r="F56" s="19">
        <v>750</v>
      </c>
      <c r="G56" s="19">
        <f>SUM(G48:G55)</f>
        <v>29.849999999999998</v>
      </c>
      <c r="H56" s="19">
        <f>SUM(H48:H55)</f>
        <v>37.090000000000003</v>
      </c>
      <c r="I56" s="19">
        <f>SUM(I48:I55)</f>
        <v>83.07</v>
      </c>
      <c r="J56" s="19">
        <f>SUM(J48:J55)</f>
        <v>757.75</v>
      </c>
      <c r="K56" s="25"/>
      <c r="L56" s="19">
        <f>SUM(L48:L55)</f>
        <v>50</v>
      </c>
    </row>
    <row r="57" spans="1:12" ht="15" thickBot="1">
      <c r="A57" s="33">
        <f>A41</f>
        <v>1</v>
      </c>
      <c r="B57" s="33">
        <f>B41</f>
        <v>3</v>
      </c>
      <c r="C57" s="60" t="s">
        <v>4</v>
      </c>
      <c r="D57" s="61"/>
      <c r="E57" s="31"/>
      <c r="F57" s="32">
        <f>F47+F56</f>
        <v>1250</v>
      </c>
      <c r="G57" s="32">
        <f>G47+G56</f>
        <v>48.61</v>
      </c>
      <c r="H57" s="32">
        <f>H47+H56</f>
        <v>58.13</v>
      </c>
      <c r="I57" s="32">
        <f>I47+I56</f>
        <v>191.82</v>
      </c>
      <c r="J57" s="32">
        <f>J47+J56</f>
        <v>1456.35</v>
      </c>
      <c r="K57" s="32"/>
      <c r="L57" s="32">
        <f>L47+L56</f>
        <v>140</v>
      </c>
    </row>
    <row r="58" spans="1:12" ht="15" thickBot="1">
      <c r="A58" s="20">
        <v>1</v>
      </c>
      <c r="B58" s="21">
        <v>4</v>
      </c>
      <c r="C58" s="22" t="s">
        <v>20</v>
      </c>
      <c r="D58" s="7" t="s">
        <v>25</v>
      </c>
      <c r="E58" s="39" t="s">
        <v>86</v>
      </c>
      <c r="F58" s="50">
        <v>60</v>
      </c>
      <c r="G58" s="40">
        <v>0.6</v>
      </c>
      <c r="H58" s="40">
        <v>0.2</v>
      </c>
      <c r="I58" s="40">
        <v>2.2000000000000002</v>
      </c>
      <c r="J58" s="40">
        <v>14.4</v>
      </c>
      <c r="K58" s="49"/>
      <c r="L58" s="40"/>
    </row>
    <row r="59" spans="1:12" ht="15" thickBot="1">
      <c r="A59" s="23"/>
      <c r="B59" s="15"/>
      <c r="C59" s="11"/>
      <c r="D59" s="5" t="s">
        <v>21</v>
      </c>
      <c r="E59" s="41" t="s">
        <v>47</v>
      </c>
      <c r="F59" s="51">
        <v>50</v>
      </c>
      <c r="G59" s="42">
        <v>10.039999999999999</v>
      </c>
      <c r="H59" s="42">
        <v>9.07</v>
      </c>
      <c r="I59" s="42">
        <v>13.73</v>
      </c>
      <c r="J59" s="42">
        <v>194</v>
      </c>
      <c r="K59" s="49"/>
      <c r="L59" s="42"/>
    </row>
    <row r="60" spans="1:12" ht="15" thickBot="1">
      <c r="A60" s="23"/>
      <c r="B60" s="15"/>
      <c r="C60" s="11"/>
      <c r="D60" s="5" t="s">
        <v>21</v>
      </c>
      <c r="E60" s="41" t="s">
        <v>45</v>
      </c>
      <c r="F60" s="51">
        <v>160</v>
      </c>
      <c r="G60" s="42">
        <v>3.41</v>
      </c>
      <c r="H60" s="42">
        <v>6.32</v>
      </c>
      <c r="I60" s="42">
        <v>23.57</v>
      </c>
      <c r="J60" s="42">
        <v>183.2</v>
      </c>
      <c r="K60" s="49"/>
      <c r="L60" s="42"/>
    </row>
    <row r="61" spans="1:12" ht="15" thickBot="1">
      <c r="A61" s="23"/>
      <c r="B61" s="15"/>
      <c r="C61" s="11"/>
      <c r="D61" s="7" t="s">
        <v>23</v>
      </c>
      <c r="E61" s="41" t="s">
        <v>38</v>
      </c>
      <c r="F61" s="51">
        <v>30</v>
      </c>
      <c r="G61" s="42">
        <v>2.37</v>
      </c>
      <c r="H61" s="42">
        <v>0.3</v>
      </c>
      <c r="I61" s="42">
        <v>14.49</v>
      </c>
      <c r="J61" s="42">
        <v>70.14</v>
      </c>
      <c r="K61" s="49"/>
      <c r="L61" s="42"/>
    </row>
    <row r="62" spans="1:12" ht="15" thickBot="1">
      <c r="A62" s="23"/>
      <c r="B62" s="15"/>
      <c r="C62" s="11"/>
      <c r="D62" s="7" t="s">
        <v>22</v>
      </c>
      <c r="E62" s="41" t="s">
        <v>62</v>
      </c>
      <c r="F62" s="42">
        <v>200</v>
      </c>
      <c r="G62" s="42">
        <v>0.2</v>
      </c>
      <c r="H62" s="42">
        <v>0</v>
      </c>
      <c r="I62" s="42">
        <v>14</v>
      </c>
      <c r="J62" s="42">
        <v>56</v>
      </c>
      <c r="K62" s="49"/>
      <c r="L62" s="42"/>
    </row>
    <row r="63" spans="1:12" ht="14.4">
      <c r="A63" s="23"/>
      <c r="B63" s="15"/>
      <c r="C63" s="11"/>
      <c r="D63" s="6"/>
      <c r="E63" s="41"/>
      <c r="F63" s="51"/>
      <c r="G63" s="42"/>
      <c r="H63" s="42"/>
      <c r="I63" s="42"/>
      <c r="J63" s="42"/>
      <c r="K63" s="43"/>
      <c r="L63" s="42"/>
    </row>
    <row r="64" spans="1:12" ht="14.4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>
        <v>90</v>
      </c>
    </row>
    <row r="65" spans="1:12" ht="14.4">
      <c r="A65" s="24"/>
      <c r="B65" s="17"/>
      <c r="C65" s="8"/>
      <c r="D65" s="18" t="s">
        <v>30</v>
      </c>
      <c r="E65" s="9"/>
      <c r="F65" s="59">
        <v>500</v>
      </c>
      <c r="G65" s="19">
        <f t="shared" ref="G65" si="4">SUM(G58:G64)</f>
        <v>16.619999999999997</v>
      </c>
      <c r="H65" s="19">
        <f t="shared" ref="H65:J65" si="5">SUM(H58:H64)</f>
        <v>15.89</v>
      </c>
      <c r="I65" s="19">
        <f t="shared" si="5"/>
        <v>67.990000000000009</v>
      </c>
      <c r="J65" s="19">
        <f t="shared" si="5"/>
        <v>517.74</v>
      </c>
      <c r="K65" s="25"/>
      <c r="L65" s="19">
        <f>SUM(L58:L64)</f>
        <v>90</v>
      </c>
    </row>
    <row r="66" spans="1:12" ht="14.4">
      <c r="A66" s="26">
        <f>A58</f>
        <v>1</v>
      </c>
      <c r="B66" s="13">
        <f>B58</f>
        <v>4</v>
      </c>
      <c r="C66" s="10" t="s">
        <v>24</v>
      </c>
      <c r="D66" s="7"/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7" t="s">
        <v>26</v>
      </c>
      <c r="E67" s="41" t="s">
        <v>67</v>
      </c>
      <c r="F67" s="42">
        <v>250</v>
      </c>
      <c r="G67" s="42">
        <v>1.76</v>
      </c>
      <c r="H67" s="42">
        <v>4.95</v>
      </c>
      <c r="I67" s="42">
        <v>7.9</v>
      </c>
      <c r="J67" s="42">
        <v>89.75</v>
      </c>
      <c r="K67" s="43"/>
      <c r="L67" s="42"/>
    </row>
    <row r="68" spans="1:12" ht="14.4">
      <c r="A68" s="23"/>
      <c r="B68" s="15"/>
      <c r="C68" s="11"/>
      <c r="D68" s="7" t="s">
        <v>27</v>
      </c>
      <c r="E68" s="41" t="s">
        <v>55</v>
      </c>
      <c r="F68" s="42" t="s">
        <v>56</v>
      </c>
      <c r="G68" s="42">
        <v>6.88</v>
      </c>
      <c r="H68" s="42">
        <v>16.489999999999998</v>
      </c>
      <c r="I68" s="42">
        <v>9.99</v>
      </c>
      <c r="J68" s="42">
        <v>226</v>
      </c>
      <c r="K68" s="43"/>
      <c r="L68" s="42"/>
    </row>
    <row r="69" spans="1:12" ht="14.4">
      <c r="A69" s="23"/>
      <c r="B69" s="15"/>
      <c r="C69" s="11"/>
      <c r="D69" s="7"/>
      <c r="E69" s="41" t="s">
        <v>42</v>
      </c>
      <c r="F69" s="42">
        <v>150</v>
      </c>
      <c r="G69" s="42">
        <v>8.6</v>
      </c>
      <c r="H69" s="42">
        <v>6.09</v>
      </c>
      <c r="I69" s="42">
        <v>38.67</v>
      </c>
      <c r="J69" s="42">
        <v>243.99</v>
      </c>
      <c r="K69" s="43"/>
      <c r="L69" s="42"/>
    </row>
    <row r="70" spans="1:12" ht="14.4">
      <c r="A70" s="23"/>
      <c r="B70" s="15"/>
      <c r="C70" s="11"/>
      <c r="D70" s="7" t="s">
        <v>29</v>
      </c>
      <c r="E70" s="41" t="s">
        <v>80</v>
      </c>
      <c r="F70" s="51">
        <v>50</v>
      </c>
      <c r="G70" s="42">
        <v>3.95</v>
      </c>
      <c r="H70" s="42">
        <v>0.5</v>
      </c>
      <c r="I70" s="42">
        <v>24.15</v>
      </c>
      <c r="J70" s="42">
        <v>116.9</v>
      </c>
      <c r="K70" s="43"/>
      <c r="L70" s="42"/>
    </row>
    <row r="71" spans="1:12" ht="14.4">
      <c r="A71" s="23"/>
      <c r="B71" s="15"/>
      <c r="C71" s="11"/>
      <c r="D71" s="7" t="s">
        <v>28</v>
      </c>
      <c r="E71" s="41" t="s">
        <v>51</v>
      </c>
      <c r="F71" s="42">
        <v>200</v>
      </c>
      <c r="G71" s="42">
        <v>0.4</v>
      </c>
      <c r="H71" s="42">
        <v>0.01</v>
      </c>
      <c r="I71" s="42">
        <v>33.69</v>
      </c>
      <c r="J71" s="42">
        <v>138.80000000000001</v>
      </c>
      <c r="K71" s="43"/>
      <c r="L71" s="42"/>
    </row>
    <row r="72" spans="1:12" ht="14.4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>
        <v>50</v>
      </c>
    </row>
    <row r="74" spans="1:12" ht="14.4">
      <c r="A74" s="23"/>
      <c r="B74" s="15"/>
      <c r="C74" s="8"/>
      <c r="D74" s="18" t="s">
        <v>30</v>
      </c>
      <c r="E74" s="9"/>
      <c r="F74" s="19">
        <v>750</v>
      </c>
      <c r="G74" s="19">
        <f>SUM(G66:G73)</f>
        <v>21.59</v>
      </c>
      <c r="H74" s="19">
        <f>SUM(H66:H73)</f>
        <v>28.04</v>
      </c>
      <c r="I74" s="19">
        <f>SUM(I66:I73)</f>
        <v>114.4</v>
      </c>
      <c r="J74" s="19">
        <f>SUM(J66:J73)</f>
        <v>815.44</v>
      </c>
      <c r="K74" s="25"/>
      <c r="L74" s="19">
        <f>SUM(L66:L73)</f>
        <v>50</v>
      </c>
    </row>
    <row r="75" spans="1:12" ht="15" thickBot="1">
      <c r="A75" s="24">
        <v>1</v>
      </c>
      <c r="B75" s="17">
        <v>4</v>
      </c>
      <c r="C75" s="60" t="s">
        <v>4</v>
      </c>
      <c r="D75" s="61"/>
      <c r="E75" s="31"/>
      <c r="F75" s="32">
        <f>F65+F74</f>
        <v>1250</v>
      </c>
      <c r="G75" s="32">
        <f>G65+G74</f>
        <v>38.209999999999994</v>
      </c>
      <c r="H75" s="32">
        <f>H65+H74</f>
        <v>43.93</v>
      </c>
      <c r="I75" s="32">
        <f>I65+I74</f>
        <v>182.39000000000001</v>
      </c>
      <c r="J75" s="32">
        <f>J65+J74</f>
        <v>1333.18</v>
      </c>
      <c r="K75" s="32"/>
      <c r="L75" s="32">
        <f>L65+L74</f>
        <v>140</v>
      </c>
    </row>
    <row r="76" spans="1:12" ht="15" thickBot="1">
      <c r="A76" s="20">
        <v>1</v>
      </c>
      <c r="B76" s="21">
        <v>5</v>
      </c>
      <c r="C76" s="22" t="s">
        <v>20</v>
      </c>
      <c r="D76" s="7" t="s">
        <v>25</v>
      </c>
      <c r="E76" s="39" t="s">
        <v>87</v>
      </c>
      <c r="F76" s="50">
        <v>100</v>
      </c>
      <c r="G76" s="40">
        <v>3</v>
      </c>
      <c r="H76" s="40">
        <v>3</v>
      </c>
      <c r="I76" s="40">
        <v>4.7</v>
      </c>
      <c r="J76" s="40">
        <v>57.8</v>
      </c>
      <c r="K76" s="49"/>
      <c r="L76" s="40"/>
    </row>
    <row r="77" spans="1:12" ht="15" thickBot="1">
      <c r="A77" s="23"/>
      <c r="B77" s="15"/>
      <c r="C77" s="11"/>
      <c r="D77" s="5" t="s">
        <v>21</v>
      </c>
      <c r="E77" s="41" t="s">
        <v>88</v>
      </c>
      <c r="F77" s="51">
        <v>150</v>
      </c>
      <c r="G77" s="42">
        <v>5.18</v>
      </c>
      <c r="H77" s="42">
        <v>2.27</v>
      </c>
      <c r="I77" s="42">
        <v>36.07</v>
      </c>
      <c r="J77" s="42">
        <v>189.84</v>
      </c>
      <c r="K77" s="49"/>
      <c r="L77" s="42"/>
    </row>
    <row r="78" spans="1:12" ht="15" thickBot="1">
      <c r="A78" s="23"/>
      <c r="B78" s="15"/>
      <c r="C78" s="11"/>
      <c r="D78" s="7" t="s">
        <v>23</v>
      </c>
      <c r="E78" s="66" t="s">
        <v>78</v>
      </c>
      <c r="F78" s="67" t="s">
        <v>85</v>
      </c>
      <c r="G78" s="68">
        <v>5.3</v>
      </c>
      <c r="H78" s="68">
        <v>8.26</v>
      </c>
      <c r="I78" s="68">
        <v>14.82</v>
      </c>
      <c r="J78" s="68">
        <v>154.82</v>
      </c>
      <c r="K78" s="49"/>
      <c r="L78" s="42"/>
    </row>
    <row r="79" spans="1:12" ht="15" thickBot="1">
      <c r="A79" s="23"/>
      <c r="B79" s="15"/>
      <c r="C79" s="11"/>
      <c r="D79" s="7" t="s">
        <v>22</v>
      </c>
      <c r="E79" s="41" t="s">
        <v>79</v>
      </c>
      <c r="F79" s="51" t="s">
        <v>40</v>
      </c>
      <c r="G79" s="42">
        <v>3.6</v>
      </c>
      <c r="H79" s="42">
        <v>2.67</v>
      </c>
      <c r="I79" s="42">
        <v>29.2</v>
      </c>
      <c r="J79" s="42">
        <v>155.22999999999999</v>
      </c>
      <c r="K79" s="49"/>
      <c r="L79" s="42"/>
    </row>
    <row r="80" spans="1:12" ht="14.4">
      <c r="A80" s="23"/>
      <c r="B80" s="15"/>
      <c r="C80" s="11"/>
      <c r="D80" s="6"/>
      <c r="E80" s="41"/>
      <c r="F80" s="51"/>
      <c r="G80" s="42"/>
      <c r="H80" s="42"/>
      <c r="I80" s="42"/>
      <c r="J80" s="42"/>
      <c r="K80" s="43"/>
      <c r="L80" s="42"/>
    </row>
    <row r="81" spans="1:12" ht="14.4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>
        <v>90</v>
      </c>
    </row>
    <row r="82" spans="1:12" ht="14.4">
      <c r="A82" s="23"/>
      <c r="B82" s="15"/>
      <c r="C82" s="8"/>
      <c r="D82" s="18" t="s">
        <v>30</v>
      </c>
      <c r="E82" s="9"/>
      <c r="F82" s="59">
        <v>500</v>
      </c>
      <c r="G82" s="19">
        <f t="shared" ref="G82:J82" si="6">SUM(G76:G81)</f>
        <v>17.080000000000002</v>
      </c>
      <c r="H82" s="19">
        <f t="shared" si="6"/>
        <v>16.2</v>
      </c>
      <c r="I82" s="19">
        <f t="shared" si="6"/>
        <v>84.79</v>
      </c>
      <c r="J82" s="19">
        <f t="shared" si="6"/>
        <v>557.68999999999994</v>
      </c>
      <c r="K82" s="25"/>
      <c r="L82" s="19">
        <f>SUM(L76:L81)</f>
        <v>90</v>
      </c>
    </row>
    <row r="83" spans="1:12" ht="14.4">
      <c r="A83" s="24"/>
      <c r="B83" s="17"/>
      <c r="C83" s="10" t="s">
        <v>24</v>
      </c>
      <c r="D83" s="7"/>
      <c r="E83" s="41"/>
      <c r="F83" s="42"/>
      <c r="G83" s="42"/>
      <c r="H83" s="42"/>
      <c r="I83" s="42"/>
      <c r="J83" s="42"/>
      <c r="K83" s="43"/>
      <c r="L83" s="42"/>
    </row>
    <row r="84" spans="1:12" ht="14.4">
      <c r="A84" s="26">
        <f>A76</f>
        <v>1</v>
      </c>
      <c r="B84" s="13">
        <f>B76</f>
        <v>5</v>
      </c>
      <c r="C84" s="11"/>
      <c r="D84" s="7" t="s">
        <v>26</v>
      </c>
      <c r="E84" s="41" t="s">
        <v>68</v>
      </c>
      <c r="F84" s="42">
        <v>250</v>
      </c>
      <c r="G84" s="42">
        <v>1.97</v>
      </c>
      <c r="H84" s="42">
        <v>2.71</v>
      </c>
      <c r="I84" s="42">
        <v>12.11</v>
      </c>
      <c r="J84" s="42">
        <v>85.75</v>
      </c>
      <c r="K84" s="43"/>
      <c r="L84" s="42"/>
    </row>
    <row r="85" spans="1:12" ht="14.4">
      <c r="A85" s="23"/>
      <c r="B85" s="15"/>
      <c r="C85" s="11"/>
      <c r="D85" s="7" t="s">
        <v>27</v>
      </c>
      <c r="E85" s="41" t="s">
        <v>57</v>
      </c>
      <c r="F85" s="42" t="s">
        <v>41</v>
      </c>
      <c r="G85" s="42">
        <v>13.2</v>
      </c>
      <c r="H85" s="42">
        <v>32</v>
      </c>
      <c r="I85" s="42">
        <v>12.6</v>
      </c>
      <c r="J85" s="42">
        <v>341</v>
      </c>
      <c r="K85" s="43"/>
      <c r="L85" s="42"/>
    </row>
    <row r="86" spans="1:12" ht="14.4">
      <c r="A86" s="23"/>
      <c r="B86" s="15"/>
      <c r="C86" s="11"/>
      <c r="D86" s="7"/>
      <c r="E86" s="41" t="s">
        <v>58</v>
      </c>
      <c r="F86" s="42">
        <v>150</v>
      </c>
      <c r="G86" s="42">
        <v>2.5499999999999998</v>
      </c>
      <c r="H86" s="42">
        <v>7.16</v>
      </c>
      <c r="I86" s="42">
        <v>6.15</v>
      </c>
      <c r="J86" s="42">
        <v>4.43</v>
      </c>
      <c r="K86" s="43"/>
      <c r="L86" s="42"/>
    </row>
    <row r="87" spans="1:12" ht="14.4">
      <c r="A87" s="23"/>
      <c r="B87" s="15"/>
      <c r="C87" s="11"/>
      <c r="D87" s="7" t="s">
        <v>29</v>
      </c>
      <c r="E87" s="66" t="s">
        <v>78</v>
      </c>
      <c r="F87" s="67" t="s">
        <v>85</v>
      </c>
      <c r="G87" s="68">
        <v>5.3</v>
      </c>
      <c r="H87" s="68">
        <v>8.26</v>
      </c>
      <c r="I87" s="68">
        <v>14.82</v>
      </c>
      <c r="J87" s="68">
        <v>154.82</v>
      </c>
      <c r="K87" s="43"/>
      <c r="L87" s="42"/>
    </row>
    <row r="88" spans="1:12" ht="14.4">
      <c r="A88" s="23"/>
      <c r="B88" s="15"/>
      <c r="C88" s="11"/>
      <c r="D88" s="7" t="s">
        <v>28</v>
      </c>
      <c r="E88" s="41" t="s">
        <v>39</v>
      </c>
      <c r="F88" s="42">
        <v>200</v>
      </c>
      <c r="G88" s="42">
        <v>0.66</v>
      </c>
      <c r="H88" s="42">
        <v>0.09</v>
      </c>
      <c r="I88" s="42">
        <v>32.01</v>
      </c>
      <c r="J88" s="42">
        <v>132.80000000000001</v>
      </c>
      <c r="K88" s="43"/>
      <c r="L88" s="42"/>
    </row>
    <row r="89" spans="1:12" ht="14.4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4.4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>
        <v>50</v>
      </c>
    </row>
    <row r="91" spans="1:12" ht="14.4">
      <c r="A91" s="23"/>
      <c r="B91" s="15"/>
      <c r="C91" s="8"/>
      <c r="D91" s="18" t="s">
        <v>30</v>
      </c>
      <c r="E91" s="9"/>
      <c r="F91" s="19">
        <v>750</v>
      </c>
      <c r="G91" s="19">
        <f>SUM(G83:G90)</f>
        <v>23.68</v>
      </c>
      <c r="H91" s="19">
        <f>SUM(H83:H90)</f>
        <v>50.220000000000006</v>
      </c>
      <c r="I91" s="19">
        <f>SUM(I83:I90)</f>
        <v>77.69</v>
      </c>
      <c r="J91" s="19">
        <f>SUM(J83:J90)</f>
        <v>718.8</v>
      </c>
      <c r="K91" s="25"/>
      <c r="L91" s="19">
        <f>SUM(L83:L90)</f>
        <v>50</v>
      </c>
    </row>
    <row r="92" spans="1:12" ht="15" thickBot="1">
      <c r="A92" s="23">
        <v>1</v>
      </c>
      <c r="B92" s="15">
        <v>5</v>
      </c>
      <c r="C92" s="60" t="s">
        <v>4</v>
      </c>
      <c r="D92" s="61"/>
      <c r="E92" s="31"/>
      <c r="F92" s="32">
        <f>F82+F91</f>
        <v>1250</v>
      </c>
      <c r="G92" s="32">
        <f>G82+G91</f>
        <v>40.760000000000005</v>
      </c>
      <c r="H92" s="32">
        <f>H82+H91</f>
        <v>66.42</v>
      </c>
      <c r="I92" s="32">
        <f>I82+I91</f>
        <v>162.48000000000002</v>
      </c>
      <c r="J92" s="32">
        <f>J82+J91</f>
        <v>1276.4899999999998</v>
      </c>
      <c r="K92" s="32"/>
      <c r="L92" s="32">
        <f>L82+L91</f>
        <v>140</v>
      </c>
    </row>
    <row r="93" spans="1:12" ht="15" thickBot="1">
      <c r="A93" s="20">
        <v>2</v>
      </c>
      <c r="B93" s="21">
        <v>1</v>
      </c>
      <c r="C93" s="22" t="s">
        <v>20</v>
      </c>
      <c r="D93" s="7" t="s">
        <v>25</v>
      </c>
      <c r="E93" s="39" t="s">
        <v>52</v>
      </c>
      <c r="F93" s="50">
        <v>70</v>
      </c>
      <c r="G93" s="40">
        <v>1.05</v>
      </c>
      <c r="H93" s="40">
        <v>3.15</v>
      </c>
      <c r="I93" s="40">
        <v>6.78</v>
      </c>
      <c r="J93" s="40">
        <v>61.81</v>
      </c>
      <c r="K93" s="49"/>
      <c r="L93" s="40"/>
    </row>
    <row r="94" spans="1:12" ht="15" thickBot="1">
      <c r="A94" s="23"/>
      <c r="B94" s="15"/>
      <c r="C94" s="11"/>
      <c r="D94" s="5" t="s">
        <v>21</v>
      </c>
      <c r="E94" s="41" t="s">
        <v>89</v>
      </c>
      <c r="F94" s="51" t="s">
        <v>41</v>
      </c>
      <c r="G94" s="42">
        <v>9.1</v>
      </c>
      <c r="H94" s="42">
        <v>5.94</v>
      </c>
      <c r="I94" s="42">
        <v>6.9</v>
      </c>
      <c r="J94" s="42">
        <v>111</v>
      </c>
      <c r="K94" s="49"/>
      <c r="L94" s="42"/>
    </row>
    <row r="95" spans="1:12" ht="15" thickBot="1">
      <c r="A95" s="23"/>
      <c r="B95" s="15"/>
      <c r="C95" s="11"/>
      <c r="D95" s="5" t="s">
        <v>21</v>
      </c>
      <c r="E95" s="41" t="s">
        <v>45</v>
      </c>
      <c r="F95" s="51" t="s">
        <v>37</v>
      </c>
      <c r="G95" s="42">
        <v>3.41</v>
      </c>
      <c r="H95" s="42">
        <v>6.32</v>
      </c>
      <c r="I95" s="42">
        <v>23.57</v>
      </c>
      <c r="J95" s="42">
        <v>171.82</v>
      </c>
      <c r="K95" s="49"/>
      <c r="L95" s="42"/>
    </row>
    <row r="96" spans="1:12" ht="15" thickBot="1">
      <c r="A96" s="23"/>
      <c r="B96" s="15"/>
      <c r="C96" s="11"/>
      <c r="D96" s="7" t="s">
        <v>23</v>
      </c>
      <c r="E96" s="41" t="s">
        <v>38</v>
      </c>
      <c r="F96" s="51">
        <v>30</v>
      </c>
      <c r="G96" s="42">
        <v>2.37</v>
      </c>
      <c r="H96" s="42">
        <v>0.3</v>
      </c>
      <c r="I96" s="42">
        <v>14.49</v>
      </c>
      <c r="J96" s="42">
        <v>70.14</v>
      </c>
      <c r="K96" s="49"/>
      <c r="L96" s="42"/>
    </row>
    <row r="97" spans="1:12" ht="15" thickBot="1">
      <c r="A97" s="23"/>
      <c r="B97" s="15"/>
      <c r="C97" s="11"/>
      <c r="D97" s="7" t="s">
        <v>22</v>
      </c>
      <c r="E97" s="41" t="s">
        <v>39</v>
      </c>
      <c r="F97" s="51" t="s">
        <v>40</v>
      </c>
      <c r="G97" s="42">
        <v>0.66</v>
      </c>
      <c r="H97" s="42">
        <v>0.09</v>
      </c>
      <c r="I97" s="42">
        <v>32.01</v>
      </c>
      <c r="J97" s="42">
        <v>132.80000000000001</v>
      </c>
      <c r="K97" s="49"/>
      <c r="L97" s="42"/>
    </row>
    <row r="98" spans="1:12" ht="14.4">
      <c r="A98" s="23"/>
      <c r="B98" s="15"/>
      <c r="C98" s="11"/>
      <c r="D98" s="6"/>
      <c r="E98" s="41"/>
      <c r="F98" s="51"/>
      <c r="G98" s="42"/>
      <c r="H98" s="42"/>
      <c r="I98" s="42"/>
      <c r="J98" s="42"/>
      <c r="K98" s="43"/>
      <c r="L98" s="42"/>
    </row>
    <row r="99" spans="1:12" ht="14.4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>
        <v>90</v>
      </c>
    </row>
    <row r="100" spans="1:12" ht="14.4">
      <c r="A100" s="24"/>
      <c r="B100" s="17"/>
      <c r="C100" s="8"/>
      <c r="D100" s="18" t="s">
        <v>30</v>
      </c>
      <c r="E100" s="9"/>
      <c r="F100" s="59">
        <v>500</v>
      </c>
      <c r="G100" s="19">
        <f t="shared" ref="G100" si="7">SUM(G93:G99)</f>
        <v>16.59</v>
      </c>
      <c r="H100" s="19">
        <f t="shared" ref="H100:J100" si="8">SUM(H93:H99)</f>
        <v>15.8</v>
      </c>
      <c r="I100" s="19">
        <f t="shared" si="8"/>
        <v>83.75</v>
      </c>
      <c r="J100" s="19">
        <f t="shared" si="8"/>
        <v>547.56999999999994</v>
      </c>
      <c r="K100" s="25"/>
      <c r="L100" s="19">
        <f>SUM(L93:L99)</f>
        <v>90</v>
      </c>
    </row>
    <row r="101" spans="1:12" ht="14.4">
      <c r="A101" s="26">
        <f>A93</f>
        <v>2</v>
      </c>
      <c r="B101" s="13">
        <f>B93</f>
        <v>1</v>
      </c>
      <c r="C101" s="10" t="s">
        <v>24</v>
      </c>
      <c r="D101" s="7"/>
      <c r="E101" s="41"/>
      <c r="F101" s="42"/>
      <c r="G101" s="42"/>
      <c r="H101" s="42"/>
      <c r="I101" s="42"/>
      <c r="J101" s="42"/>
      <c r="K101" s="43"/>
      <c r="L101" s="42"/>
    </row>
    <row r="102" spans="1:12" ht="14.4">
      <c r="A102" s="23"/>
      <c r="B102" s="15"/>
      <c r="C102" s="11"/>
      <c r="D102" s="7" t="s">
        <v>26</v>
      </c>
      <c r="E102" s="41" t="s">
        <v>69</v>
      </c>
      <c r="F102" s="42">
        <v>250</v>
      </c>
      <c r="G102" s="42">
        <v>2.68</v>
      </c>
      <c r="H102" s="42">
        <v>2.83</v>
      </c>
      <c r="I102" s="42">
        <v>17.45</v>
      </c>
      <c r="J102" s="42">
        <v>118.25</v>
      </c>
      <c r="K102" s="43"/>
      <c r="L102" s="42"/>
    </row>
    <row r="103" spans="1:12" ht="14.4">
      <c r="A103" s="23"/>
      <c r="B103" s="15"/>
      <c r="C103" s="11"/>
      <c r="D103" s="7" t="s">
        <v>27</v>
      </c>
      <c r="E103" s="41" t="s">
        <v>90</v>
      </c>
      <c r="F103" s="42" t="s">
        <v>91</v>
      </c>
      <c r="G103" s="42">
        <v>16.98</v>
      </c>
      <c r="H103" s="42">
        <v>20.7</v>
      </c>
      <c r="I103" s="42">
        <v>2.8</v>
      </c>
      <c r="J103" s="42">
        <v>266</v>
      </c>
      <c r="K103" s="43"/>
      <c r="L103" s="42"/>
    </row>
    <row r="104" spans="1:12" ht="14.4">
      <c r="A104" s="23"/>
      <c r="B104" s="15"/>
      <c r="C104" s="11"/>
      <c r="D104" s="7"/>
      <c r="E104" s="41" t="s">
        <v>42</v>
      </c>
      <c r="F104" s="42">
        <v>150</v>
      </c>
      <c r="G104" s="42">
        <v>8.6</v>
      </c>
      <c r="H104" s="42">
        <v>6.09</v>
      </c>
      <c r="I104" s="42">
        <v>38.67</v>
      </c>
      <c r="J104" s="42">
        <v>243.99</v>
      </c>
      <c r="K104" s="43"/>
      <c r="L104" s="42"/>
    </row>
    <row r="105" spans="1:12" ht="14.4">
      <c r="A105" s="23"/>
      <c r="B105" s="15"/>
      <c r="C105" s="11"/>
      <c r="D105" s="7" t="s">
        <v>29</v>
      </c>
      <c r="E105" s="41" t="s">
        <v>80</v>
      </c>
      <c r="F105" s="51">
        <v>50</v>
      </c>
      <c r="G105" s="42">
        <v>3.95</v>
      </c>
      <c r="H105" s="42">
        <v>0.5</v>
      </c>
      <c r="I105" s="42">
        <v>24.15</v>
      </c>
      <c r="J105" s="42">
        <v>116.9</v>
      </c>
      <c r="K105" s="43"/>
      <c r="L105" s="42"/>
    </row>
    <row r="106" spans="1:12" ht="14.4">
      <c r="A106" s="23"/>
      <c r="B106" s="15"/>
      <c r="C106" s="11"/>
      <c r="D106" s="7" t="s">
        <v>28</v>
      </c>
      <c r="E106" s="41" t="s">
        <v>62</v>
      </c>
      <c r="F106" s="42">
        <v>200</v>
      </c>
      <c r="G106" s="42">
        <v>0.2</v>
      </c>
      <c r="H106" s="42">
        <v>0</v>
      </c>
      <c r="I106" s="42">
        <v>14</v>
      </c>
      <c r="J106" s="42">
        <v>56</v>
      </c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>
        <v>50</v>
      </c>
    </row>
    <row r="109" spans="1:12" ht="14.4">
      <c r="A109" s="23"/>
      <c r="B109" s="15"/>
      <c r="C109" s="8"/>
      <c r="D109" s="18" t="s">
        <v>30</v>
      </c>
      <c r="E109" s="9"/>
      <c r="F109" s="19">
        <v>750</v>
      </c>
      <c r="G109" s="19">
        <f>SUM(G101:G108)</f>
        <v>32.410000000000004</v>
      </c>
      <c r="H109" s="19">
        <f>SUM(H101:H108)</f>
        <v>30.12</v>
      </c>
      <c r="I109" s="19">
        <f>SUM(I101:I108)</f>
        <v>97.07</v>
      </c>
      <c r="J109" s="19">
        <f>SUM(J101:J108)</f>
        <v>801.14</v>
      </c>
      <c r="K109" s="25"/>
      <c r="L109" s="19">
        <f>SUM(L101:L108)</f>
        <v>50</v>
      </c>
    </row>
    <row r="110" spans="1:12" ht="15" thickBot="1">
      <c r="A110" s="24">
        <v>2</v>
      </c>
      <c r="B110" s="17">
        <v>1</v>
      </c>
      <c r="C110" s="60" t="s">
        <v>4</v>
      </c>
      <c r="D110" s="61"/>
      <c r="E110" s="31"/>
      <c r="F110" s="32">
        <f>F100+F109</f>
        <v>1250</v>
      </c>
      <c r="G110" s="32">
        <f>G100+G109</f>
        <v>49</v>
      </c>
      <c r="H110" s="32">
        <f>H100+H109</f>
        <v>45.92</v>
      </c>
      <c r="I110" s="32">
        <f>I100+I109</f>
        <v>180.82</v>
      </c>
      <c r="J110" s="32">
        <f>J100+J109</f>
        <v>1348.71</v>
      </c>
      <c r="K110" s="32"/>
      <c r="L110" s="32">
        <f>L100+L109</f>
        <v>140</v>
      </c>
    </row>
    <row r="111" spans="1:12" ht="15" thickBot="1">
      <c r="A111" s="14">
        <v>2</v>
      </c>
      <c r="B111" s="15">
        <v>2</v>
      </c>
      <c r="C111" s="22" t="s">
        <v>20</v>
      </c>
      <c r="D111" s="7" t="s">
        <v>25</v>
      </c>
      <c r="E111" s="39" t="s">
        <v>78</v>
      </c>
      <c r="F111" s="50" t="s">
        <v>85</v>
      </c>
      <c r="G111" s="40">
        <v>5.3</v>
      </c>
      <c r="H111" s="40">
        <v>8.26</v>
      </c>
      <c r="I111" s="40">
        <v>14.82</v>
      </c>
      <c r="J111" s="40">
        <v>154.82</v>
      </c>
      <c r="K111" s="49"/>
      <c r="L111" s="40"/>
    </row>
    <row r="112" spans="1:12" ht="15" thickBot="1">
      <c r="A112" s="14"/>
      <c r="B112" s="15"/>
      <c r="C112" s="11"/>
      <c r="D112" s="8"/>
      <c r="E112" s="66" t="s">
        <v>92</v>
      </c>
      <c r="F112" s="67">
        <v>100</v>
      </c>
      <c r="G112" s="68">
        <v>1.1299999999999999</v>
      </c>
      <c r="H112" s="68">
        <v>0.38</v>
      </c>
      <c r="I112" s="68">
        <v>15.75</v>
      </c>
      <c r="J112" s="68">
        <v>70.94</v>
      </c>
      <c r="K112" s="49"/>
      <c r="L112" s="68"/>
    </row>
    <row r="113" spans="1:12" ht="15" thickBot="1">
      <c r="A113" s="14"/>
      <c r="B113" s="15"/>
      <c r="C113" s="11"/>
      <c r="D113" s="5" t="s">
        <v>21</v>
      </c>
      <c r="E113" s="41" t="s">
        <v>93</v>
      </c>
      <c r="F113" s="51">
        <v>150</v>
      </c>
      <c r="G113" s="42">
        <v>9.0299999999999994</v>
      </c>
      <c r="H113" s="42">
        <v>7.48</v>
      </c>
      <c r="I113" s="42">
        <v>14.29</v>
      </c>
      <c r="J113" s="42">
        <v>160.6</v>
      </c>
      <c r="K113" s="49"/>
      <c r="L113" s="42"/>
    </row>
    <row r="114" spans="1:12" ht="15" thickBot="1">
      <c r="A114" s="14"/>
      <c r="B114" s="15"/>
      <c r="C114" s="11"/>
      <c r="D114" s="7" t="s">
        <v>22</v>
      </c>
      <c r="E114" s="41" t="s">
        <v>94</v>
      </c>
      <c r="F114" s="51" t="s">
        <v>40</v>
      </c>
      <c r="G114" s="42">
        <v>3.78</v>
      </c>
      <c r="H114" s="42">
        <v>0.67</v>
      </c>
      <c r="I114" s="42">
        <v>26</v>
      </c>
      <c r="J114" s="42">
        <v>125.15</v>
      </c>
      <c r="K114" s="49"/>
      <c r="L114" s="42"/>
    </row>
    <row r="115" spans="1:12" ht="14.4">
      <c r="A115" s="14"/>
      <c r="B115" s="15"/>
      <c r="C115" s="11"/>
      <c r="D115" s="6"/>
      <c r="E115" s="41"/>
      <c r="F115" s="51"/>
      <c r="G115" s="42"/>
      <c r="H115" s="42"/>
      <c r="I115" s="42"/>
      <c r="J115" s="42"/>
      <c r="K115" s="43"/>
      <c r="L115" s="42"/>
    </row>
    <row r="116" spans="1:12" ht="14.4">
      <c r="A116" s="14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>
        <v>90</v>
      </c>
    </row>
    <row r="117" spans="1:12" ht="14.4">
      <c r="A117" s="14"/>
      <c r="B117" s="15"/>
      <c r="C117" s="8"/>
      <c r="D117" s="18" t="s">
        <v>30</v>
      </c>
      <c r="E117" s="9"/>
      <c r="F117" s="59">
        <v>500</v>
      </c>
      <c r="G117" s="19">
        <f t="shared" ref="G117" si="9">SUM(G111:G116)</f>
        <v>19.239999999999998</v>
      </c>
      <c r="H117" s="19">
        <f t="shared" ref="H117:J117" si="10">SUM(H111:H116)</f>
        <v>16.790000000000003</v>
      </c>
      <c r="I117" s="19">
        <f t="shared" si="10"/>
        <v>70.86</v>
      </c>
      <c r="J117" s="19">
        <f t="shared" si="10"/>
        <v>511.51</v>
      </c>
      <c r="K117" s="25"/>
      <c r="L117" s="19">
        <f>SUM(L111:L116)</f>
        <v>90</v>
      </c>
    </row>
    <row r="118" spans="1:12" ht="14.4">
      <c r="A118" s="16"/>
      <c r="B118" s="17"/>
      <c r="C118" s="10" t="s">
        <v>24</v>
      </c>
      <c r="D118" s="7"/>
      <c r="E118" s="41"/>
      <c r="F118" s="42"/>
      <c r="G118" s="42"/>
      <c r="H118" s="42"/>
      <c r="I118" s="42"/>
      <c r="J118" s="42"/>
      <c r="K118" s="43"/>
      <c r="L118" s="42"/>
    </row>
    <row r="119" spans="1:12" ht="14.4">
      <c r="A119" s="13">
        <f>A111</f>
        <v>2</v>
      </c>
      <c r="B119" s="13">
        <f>B111</f>
        <v>2</v>
      </c>
      <c r="C119" s="11"/>
      <c r="D119" s="7" t="s">
        <v>26</v>
      </c>
      <c r="E119" s="41" t="s">
        <v>70</v>
      </c>
      <c r="F119" s="42">
        <v>250</v>
      </c>
      <c r="G119" s="42">
        <v>1.58</v>
      </c>
      <c r="H119" s="42">
        <v>4.9800000000000004</v>
      </c>
      <c r="I119" s="42">
        <v>9.14</v>
      </c>
      <c r="J119" s="42">
        <v>95.25</v>
      </c>
      <c r="K119" s="43"/>
      <c r="L119" s="42"/>
    </row>
    <row r="120" spans="1:12" ht="14.4">
      <c r="A120" s="14"/>
      <c r="B120" s="15"/>
      <c r="C120" s="11"/>
      <c r="D120" s="7" t="s">
        <v>27</v>
      </c>
      <c r="E120" s="41" t="s">
        <v>44</v>
      </c>
      <c r="F120" s="42" t="s">
        <v>41</v>
      </c>
      <c r="G120" s="42">
        <v>9.4</v>
      </c>
      <c r="H120" s="42">
        <v>4.4000000000000004</v>
      </c>
      <c r="I120" s="42">
        <v>11.2</v>
      </c>
      <c r="J120" s="42">
        <v>123</v>
      </c>
      <c r="K120" s="43"/>
      <c r="L120" s="42"/>
    </row>
    <row r="121" spans="1:12" ht="15" thickBot="1">
      <c r="A121" s="14"/>
      <c r="B121" s="15"/>
      <c r="C121" s="11"/>
      <c r="D121" s="7"/>
      <c r="E121" s="41" t="s">
        <v>45</v>
      </c>
      <c r="F121" s="42">
        <v>150</v>
      </c>
      <c r="G121" s="42">
        <v>3.2</v>
      </c>
      <c r="H121" s="42">
        <v>9.1</v>
      </c>
      <c r="I121" s="42">
        <v>17.87</v>
      </c>
      <c r="J121" s="42">
        <v>171.82</v>
      </c>
      <c r="K121" s="43"/>
      <c r="L121" s="42"/>
    </row>
    <row r="122" spans="1:12" ht="14.4">
      <c r="A122" s="14"/>
      <c r="B122" s="15"/>
      <c r="C122" s="11"/>
      <c r="D122" s="7" t="s">
        <v>29</v>
      </c>
      <c r="E122" s="39" t="s">
        <v>78</v>
      </c>
      <c r="F122" s="50" t="s">
        <v>85</v>
      </c>
      <c r="G122" s="40">
        <v>5.3</v>
      </c>
      <c r="H122" s="40">
        <v>8.26</v>
      </c>
      <c r="I122" s="40">
        <v>14.82</v>
      </c>
      <c r="J122" s="40">
        <v>154.82</v>
      </c>
      <c r="K122" s="43"/>
      <c r="L122" s="42"/>
    </row>
    <row r="123" spans="1:12" ht="14.4">
      <c r="A123" s="14"/>
      <c r="B123" s="15"/>
      <c r="C123" s="11"/>
      <c r="D123" s="7" t="s">
        <v>28</v>
      </c>
      <c r="E123" s="41" t="s">
        <v>62</v>
      </c>
      <c r="F123" s="42">
        <v>200</v>
      </c>
      <c r="G123" s="42">
        <v>0.2</v>
      </c>
      <c r="H123" s="42">
        <v>0</v>
      </c>
      <c r="I123" s="42">
        <v>14</v>
      </c>
      <c r="J123" s="42">
        <v>56</v>
      </c>
      <c r="K123" s="43"/>
      <c r="L123" s="42"/>
    </row>
    <row r="124" spans="1:12" ht="14.4">
      <c r="A124" s="14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>
        <v>50</v>
      </c>
    </row>
    <row r="126" spans="1:12" ht="14.4">
      <c r="A126" s="14"/>
      <c r="B126" s="15"/>
      <c r="C126" s="8"/>
      <c r="D126" s="18" t="s">
        <v>30</v>
      </c>
      <c r="E126" s="9"/>
      <c r="F126" s="19">
        <v>750</v>
      </c>
      <c r="G126" s="19">
        <f>SUM(G118:G125)</f>
        <v>19.68</v>
      </c>
      <c r="H126" s="19">
        <f>SUM(H118:H125)</f>
        <v>26.740000000000002</v>
      </c>
      <c r="I126" s="19">
        <f>SUM(I118:I125)</f>
        <v>67.03</v>
      </c>
      <c r="J126" s="19">
        <f>SUM(J118:J125)</f>
        <v>600.89</v>
      </c>
      <c r="K126" s="25"/>
      <c r="L126" s="19">
        <f>SUM(L118:L125)</f>
        <v>50</v>
      </c>
    </row>
    <row r="127" spans="1:12" ht="15" thickBot="1">
      <c r="A127" s="14">
        <v>2</v>
      </c>
      <c r="B127" s="15">
        <v>2</v>
      </c>
      <c r="C127" s="60" t="s">
        <v>4</v>
      </c>
      <c r="D127" s="61"/>
      <c r="E127" s="31"/>
      <c r="F127" s="32">
        <f>F117+F126</f>
        <v>1250</v>
      </c>
      <c r="G127" s="32">
        <f>G117+G126</f>
        <v>38.92</v>
      </c>
      <c r="H127" s="32">
        <f>H117+H126</f>
        <v>43.53</v>
      </c>
      <c r="I127" s="32">
        <f>I117+I126</f>
        <v>137.88999999999999</v>
      </c>
      <c r="J127" s="32">
        <f>J117+J126</f>
        <v>1112.4000000000001</v>
      </c>
      <c r="K127" s="32"/>
      <c r="L127" s="32">
        <f>L117+L126</f>
        <v>140</v>
      </c>
    </row>
    <row r="128" spans="1:12" ht="15" thickBot="1">
      <c r="A128" s="20">
        <v>2</v>
      </c>
      <c r="B128" s="21">
        <v>3</v>
      </c>
      <c r="C128" s="22" t="s">
        <v>20</v>
      </c>
      <c r="D128" s="7" t="s">
        <v>25</v>
      </c>
      <c r="E128" s="39" t="s">
        <v>54</v>
      </c>
      <c r="F128" s="50">
        <v>60</v>
      </c>
      <c r="G128" s="40">
        <v>1.8</v>
      </c>
      <c r="H128" s="40">
        <v>0.3</v>
      </c>
      <c r="I128" s="40">
        <v>4.5</v>
      </c>
      <c r="J128" s="40">
        <v>34.799999999999997</v>
      </c>
      <c r="K128" s="49"/>
      <c r="L128" s="40"/>
    </row>
    <row r="129" spans="1:12" ht="15" thickBot="1">
      <c r="A129" s="23"/>
      <c r="B129" s="15"/>
      <c r="C129" s="11"/>
      <c r="D129" s="5" t="s">
        <v>21</v>
      </c>
      <c r="E129" s="41" t="s">
        <v>81</v>
      </c>
      <c r="F129" s="51" t="s">
        <v>82</v>
      </c>
      <c r="G129" s="42">
        <v>7.17</v>
      </c>
      <c r="H129" s="42">
        <v>8.65</v>
      </c>
      <c r="I129" s="42">
        <v>3.6</v>
      </c>
      <c r="J129" s="42">
        <v>115.75</v>
      </c>
      <c r="K129" s="49"/>
      <c r="L129" s="42"/>
    </row>
    <row r="130" spans="1:12" ht="15" thickBot="1">
      <c r="A130" s="23"/>
      <c r="B130" s="15"/>
      <c r="C130" s="11"/>
      <c r="D130" s="5" t="s">
        <v>21</v>
      </c>
      <c r="E130" s="41" t="s">
        <v>42</v>
      </c>
      <c r="F130" s="42">
        <v>120</v>
      </c>
      <c r="G130" s="42">
        <v>6.8</v>
      </c>
      <c r="H130" s="42">
        <v>6.87</v>
      </c>
      <c r="I130" s="42">
        <v>30.94</v>
      </c>
      <c r="J130" s="42">
        <v>195.19</v>
      </c>
      <c r="K130" s="49"/>
      <c r="L130" s="42"/>
    </row>
    <row r="131" spans="1:12" ht="15.75" customHeight="1" thickBot="1">
      <c r="A131" s="23"/>
      <c r="B131" s="15"/>
      <c r="C131" s="11"/>
      <c r="D131" s="7" t="s">
        <v>23</v>
      </c>
      <c r="E131" s="41" t="s">
        <v>38</v>
      </c>
      <c r="F131" s="51">
        <v>30</v>
      </c>
      <c r="G131" s="42">
        <v>2.37</v>
      </c>
      <c r="H131" s="42">
        <v>0.3</v>
      </c>
      <c r="I131" s="42">
        <v>14.49</v>
      </c>
      <c r="J131" s="42">
        <v>70.14</v>
      </c>
      <c r="K131" s="49"/>
      <c r="L131" s="42"/>
    </row>
    <row r="132" spans="1:12" ht="15" thickBot="1">
      <c r="A132" s="23"/>
      <c r="B132" s="15"/>
      <c r="C132" s="11"/>
      <c r="D132" s="7" t="s">
        <v>22</v>
      </c>
      <c r="E132" s="41" t="s">
        <v>62</v>
      </c>
      <c r="F132" s="42">
        <v>200</v>
      </c>
      <c r="G132" s="42">
        <v>0.2</v>
      </c>
      <c r="H132" s="42">
        <v>0</v>
      </c>
      <c r="I132" s="42">
        <v>14</v>
      </c>
      <c r="J132" s="42">
        <v>56</v>
      </c>
      <c r="K132" s="49"/>
      <c r="L132" s="42"/>
    </row>
    <row r="133" spans="1:12" ht="14.4">
      <c r="A133" s="23"/>
      <c r="B133" s="15"/>
      <c r="C133" s="11"/>
      <c r="D133" s="6"/>
      <c r="E133" s="41"/>
      <c r="F133" s="51"/>
      <c r="G133" s="42"/>
      <c r="H133" s="42"/>
      <c r="I133" s="42"/>
      <c r="J133" s="42"/>
      <c r="K133" s="43"/>
      <c r="L133" s="42"/>
    </row>
    <row r="134" spans="1:12" ht="14.4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>
        <v>90</v>
      </c>
    </row>
    <row r="135" spans="1:12" ht="14.4">
      <c r="A135" s="24"/>
      <c r="B135" s="17"/>
      <c r="C135" s="8"/>
      <c r="D135" s="18" t="s">
        <v>30</v>
      </c>
      <c r="E135" s="9"/>
      <c r="F135" s="59">
        <v>500</v>
      </c>
      <c r="G135" s="19">
        <f t="shared" ref="G135" si="11">SUM(G128:G134)</f>
        <v>18.34</v>
      </c>
      <c r="H135" s="19">
        <f t="shared" ref="H135:J135" si="12">SUM(H128:H134)</f>
        <v>16.12</v>
      </c>
      <c r="I135" s="19">
        <f t="shared" si="12"/>
        <v>67.53</v>
      </c>
      <c r="J135" s="19">
        <f t="shared" si="12"/>
        <v>471.88</v>
      </c>
      <c r="K135" s="25"/>
      <c r="L135" s="19">
        <f>SUM(L128:L134)</f>
        <v>90</v>
      </c>
    </row>
    <row r="136" spans="1:12" ht="14.4">
      <c r="A136" s="26">
        <f>A128</f>
        <v>2</v>
      </c>
      <c r="B136" s="13">
        <f>B128</f>
        <v>3</v>
      </c>
      <c r="C136" s="10" t="s">
        <v>24</v>
      </c>
      <c r="D136" s="7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23"/>
      <c r="B137" s="15"/>
      <c r="C137" s="11"/>
      <c r="D137" s="7" t="s">
        <v>26</v>
      </c>
      <c r="E137" s="41" t="s">
        <v>60</v>
      </c>
      <c r="F137" s="42">
        <v>250</v>
      </c>
      <c r="G137" s="42">
        <v>5.49</v>
      </c>
      <c r="H137" s="42">
        <v>5.27</v>
      </c>
      <c r="I137" s="42">
        <v>16.53</v>
      </c>
      <c r="J137" s="42">
        <v>148.25</v>
      </c>
      <c r="K137" s="43"/>
      <c r="L137" s="42"/>
    </row>
    <row r="138" spans="1:12" ht="14.4">
      <c r="A138" s="23"/>
      <c r="B138" s="15"/>
      <c r="C138" s="11"/>
      <c r="D138" s="7" t="s">
        <v>27</v>
      </c>
      <c r="E138" s="41" t="s">
        <v>59</v>
      </c>
      <c r="F138" s="42">
        <v>250</v>
      </c>
      <c r="G138" s="42">
        <v>20.87</v>
      </c>
      <c r="H138" s="42">
        <v>46.82</v>
      </c>
      <c r="I138" s="42">
        <v>43</v>
      </c>
      <c r="J138" s="42">
        <v>678.3</v>
      </c>
      <c r="K138" s="43"/>
      <c r="L138" s="42"/>
    </row>
    <row r="139" spans="1:12" ht="14.4">
      <c r="A139" s="23"/>
      <c r="B139" s="15"/>
      <c r="C139" s="11"/>
      <c r="D139" s="7" t="s">
        <v>29</v>
      </c>
      <c r="E139" s="41" t="s">
        <v>80</v>
      </c>
      <c r="F139" s="51">
        <v>50</v>
      </c>
      <c r="G139" s="42">
        <v>3.95</v>
      </c>
      <c r="H139" s="42">
        <v>0.5</v>
      </c>
      <c r="I139" s="42">
        <v>24.15</v>
      </c>
      <c r="J139" s="42">
        <v>116.9</v>
      </c>
      <c r="K139" s="43"/>
      <c r="L139" s="42"/>
    </row>
    <row r="140" spans="1:12" ht="14.4">
      <c r="A140" s="23"/>
      <c r="B140" s="15"/>
      <c r="C140" s="11"/>
      <c r="D140" s="7" t="s">
        <v>28</v>
      </c>
      <c r="E140" s="41" t="s">
        <v>46</v>
      </c>
      <c r="F140" s="42">
        <v>200</v>
      </c>
      <c r="G140" s="42">
        <v>0.2</v>
      </c>
      <c r="H140" s="42">
        <v>0.2</v>
      </c>
      <c r="I140" s="42">
        <v>27.2</v>
      </c>
      <c r="J140" s="42">
        <v>110</v>
      </c>
      <c r="K140" s="43"/>
      <c r="L140" s="42"/>
    </row>
    <row r="141" spans="1:12" ht="14.4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4.4">
      <c r="A142" s="23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>
        <v>50</v>
      </c>
    </row>
    <row r="143" spans="1:12" ht="14.4">
      <c r="A143" s="23"/>
      <c r="B143" s="15"/>
      <c r="C143" s="8"/>
      <c r="D143" s="18" t="s">
        <v>30</v>
      </c>
      <c r="E143" s="9"/>
      <c r="F143" s="19">
        <v>750</v>
      </c>
      <c r="G143" s="19">
        <f>SUM(G136:G142)</f>
        <v>30.509999999999998</v>
      </c>
      <c r="H143" s="19">
        <f>SUM(H136:H142)</f>
        <v>52.790000000000006</v>
      </c>
      <c r="I143" s="19">
        <f>SUM(I136:I142)</f>
        <v>110.88000000000001</v>
      </c>
      <c r="J143" s="19">
        <f>SUM(J136:J142)</f>
        <v>1053.4499999999998</v>
      </c>
      <c r="K143" s="25"/>
      <c r="L143" s="19">
        <f>SUM(L136:L142)</f>
        <v>50</v>
      </c>
    </row>
    <row r="144" spans="1:12" ht="15" thickBot="1">
      <c r="A144" s="24">
        <v>2</v>
      </c>
      <c r="B144" s="17">
        <v>3</v>
      </c>
      <c r="C144" s="60" t="s">
        <v>4</v>
      </c>
      <c r="D144" s="61"/>
      <c r="E144" s="31"/>
      <c r="F144" s="32">
        <f>F135+F143</f>
        <v>1250</v>
      </c>
      <c r="G144" s="32">
        <f>G135+G143</f>
        <v>48.849999999999994</v>
      </c>
      <c r="H144" s="32">
        <f>H135+H143</f>
        <v>68.910000000000011</v>
      </c>
      <c r="I144" s="32">
        <f>I135+I143</f>
        <v>178.41000000000003</v>
      </c>
      <c r="J144" s="32">
        <f>J135+J143</f>
        <v>1525.33</v>
      </c>
      <c r="K144" s="32"/>
      <c r="L144" s="32">
        <f>L135+L143</f>
        <v>140</v>
      </c>
    </row>
    <row r="145" spans="1:12" ht="15" thickBot="1">
      <c r="A145" s="20">
        <v>2</v>
      </c>
      <c r="B145" s="21">
        <v>4</v>
      </c>
      <c r="C145" s="22" t="s">
        <v>20</v>
      </c>
      <c r="D145" s="7" t="s">
        <v>25</v>
      </c>
      <c r="E145" s="39" t="s">
        <v>49</v>
      </c>
      <c r="F145" s="50">
        <v>60</v>
      </c>
      <c r="G145" s="40">
        <v>0.21</v>
      </c>
      <c r="H145" s="40">
        <v>0.03</v>
      </c>
      <c r="I145" s="40">
        <v>0.56999999999999995</v>
      </c>
      <c r="J145" s="40">
        <v>3.3</v>
      </c>
      <c r="K145" s="49"/>
      <c r="L145" s="40"/>
    </row>
    <row r="146" spans="1:12" ht="15" thickBot="1">
      <c r="A146" s="23"/>
      <c r="B146" s="15"/>
      <c r="C146" s="11"/>
      <c r="D146" s="5" t="s">
        <v>21</v>
      </c>
      <c r="E146" s="41" t="s">
        <v>57</v>
      </c>
      <c r="F146" s="51" t="s">
        <v>95</v>
      </c>
      <c r="G146" s="42">
        <v>9.18</v>
      </c>
      <c r="H146" s="42">
        <v>13.8</v>
      </c>
      <c r="I146" s="42">
        <v>11.34</v>
      </c>
      <c r="J146" s="42">
        <v>306.89999999999998</v>
      </c>
      <c r="K146" s="49"/>
      <c r="L146" s="42"/>
    </row>
    <row r="147" spans="1:12" ht="15" thickBot="1">
      <c r="A147" s="23"/>
      <c r="B147" s="15"/>
      <c r="C147" s="11"/>
      <c r="D147" s="5" t="s">
        <v>21</v>
      </c>
      <c r="E147" s="41" t="s">
        <v>48</v>
      </c>
      <c r="F147" s="51" t="s">
        <v>37</v>
      </c>
      <c r="G147" s="42">
        <v>3.6</v>
      </c>
      <c r="H147" s="42">
        <v>5.25</v>
      </c>
      <c r="I147" s="42">
        <v>23.7</v>
      </c>
      <c r="J147" s="42">
        <v>116</v>
      </c>
      <c r="K147" s="49"/>
      <c r="L147" s="42"/>
    </row>
    <row r="148" spans="1:12" ht="15" thickBot="1">
      <c r="A148" s="23"/>
      <c r="B148" s="15"/>
      <c r="C148" s="11"/>
      <c r="D148" s="7" t="s">
        <v>23</v>
      </c>
      <c r="E148" s="41" t="s">
        <v>38</v>
      </c>
      <c r="F148" s="51">
        <v>30</v>
      </c>
      <c r="G148" s="42">
        <v>2.37</v>
      </c>
      <c r="H148" s="42">
        <v>0.3</v>
      </c>
      <c r="I148" s="42">
        <v>14.49</v>
      </c>
      <c r="J148" s="42">
        <v>70.14</v>
      </c>
      <c r="K148" s="49"/>
      <c r="L148" s="42"/>
    </row>
    <row r="149" spans="1:12" ht="15" thickBot="1">
      <c r="A149" s="23"/>
      <c r="B149" s="15"/>
      <c r="C149" s="11"/>
      <c r="D149" s="7" t="s">
        <v>22</v>
      </c>
      <c r="E149" s="41" t="s">
        <v>39</v>
      </c>
      <c r="F149" s="51" t="s">
        <v>40</v>
      </c>
      <c r="G149" s="42">
        <v>0.66</v>
      </c>
      <c r="H149" s="42">
        <v>0.09</v>
      </c>
      <c r="I149" s="42">
        <v>32.01</v>
      </c>
      <c r="J149" s="42">
        <v>132.80000000000001</v>
      </c>
      <c r="K149" s="49"/>
      <c r="L149" s="42"/>
    </row>
    <row r="150" spans="1:12" ht="14.4">
      <c r="A150" s="23"/>
      <c r="B150" s="15"/>
      <c r="C150" s="11"/>
      <c r="D150" s="6"/>
      <c r="E150" s="41"/>
      <c r="F150" s="51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>
        <v>90</v>
      </c>
    </row>
    <row r="152" spans="1:12" ht="14.4">
      <c r="A152" s="24"/>
      <c r="B152" s="17"/>
      <c r="C152" s="8"/>
      <c r="D152" s="18" t="s">
        <v>30</v>
      </c>
      <c r="E152" s="9"/>
      <c r="F152" s="59">
        <v>500</v>
      </c>
      <c r="G152" s="19">
        <f t="shared" ref="G152" si="13">SUM(G145:G151)</f>
        <v>16.02</v>
      </c>
      <c r="H152" s="19">
        <f t="shared" ref="H152:J152" si="14">SUM(H145:H151)</f>
        <v>19.47</v>
      </c>
      <c r="I152" s="19">
        <f t="shared" si="14"/>
        <v>82.11</v>
      </c>
      <c r="J152" s="19">
        <f t="shared" si="14"/>
        <v>629.14</v>
      </c>
      <c r="K152" s="25"/>
      <c r="L152" s="19">
        <f>SUM(L145:L151)</f>
        <v>90</v>
      </c>
    </row>
    <row r="153" spans="1:12" ht="14.4">
      <c r="A153" s="26">
        <f>A145</f>
        <v>2</v>
      </c>
      <c r="B153" s="13">
        <f>B145</f>
        <v>4</v>
      </c>
      <c r="C153" s="10" t="s">
        <v>24</v>
      </c>
      <c r="D153" s="7"/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7" t="s">
        <v>26</v>
      </c>
      <c r="E154" s="41" t="s">
        <v>64</v>
      </c>
      <c r="F154" s="42">
        <v>250</v>
      </c>
      <c r="G154" s="42">
        <v>1.8</v>
      </c>
      <c r="H154" s="42">
        <v>4.92</v>
      </c>
      <c r="I154" s="42">
        <v>10.93</v>
      </c>
      <c r="J154" s="42">
        <v>103.75</v>
      </c>
      <c r="K154" s="43"/>
      <c r="L154" s="42"/>
    </row>
    <row r="155" spans="1:12" ht="14.4">
      <c r="A155" s="23"/>
      <c r="B155" s="15"/>
      <c r="C155" s="11"/>
      <c r="D155" s="7" t="s">
        <v>27</v>
      </c>
      <c r="E155" s="41" t="s">
        <v>66</v>
      </c>
      <c r="F155" s="42" t="s">
        <v>41</v>
      </c>
      <c r="G155" s="42">
        <v>16.98</v>
      </c>
      <c r="H155" s="42">
        <v>22.5</v>
      </c>
      <c r="I155" s="42">
        <v>6.5</v>
      </c>
      <c r="J155" s="42">
        <v>266.60000000000002</v>
      </c>
      <c r="K155" s="43"/>
      <c r="L155" s="42"/>
    </row>
    <row r="156" spans="1:12" ht="14.4">
      <c r="A156" s="23"/>
      <c r="B156" s="15"/>
      <c r="C156" s="11"/>
      <c r="D156" s="7"/>
      <c r="E156" s="41" t="s">
        <v>36</v>
      </c>
      <c r="F156" s="42">
        <v>150</v>
      </c>
      <c r="G156" s="42">
        <v>6.7</v>
      </c>
      <c r="H156" s="42">
        <v>9</v>
      </c>
      <c r="I156" s="42">
        <v>26.44</v>
      </c>
      <c r="J156" s="42">
        <v>211</v>
      </c>
      <c r="K156" s="43"/>
      <c r="L156" s="42"/>
    </row>
    <row r="157" spans="1:12" ht="14.4">
      <c r="A157" s="23"/>
      <c r="B157" s="15"/>
      <c r="C157" s="11"/>
      <c r="D157" s="7" t="s">
        <v>29</v>
      </c>
      <c r="E157" s="41" t="s">
        <v>80</v>
      </c>
      <c r="F157" s="51">
        <v>50</v>
      </c>
      <c r="G157" s="42">
        <v>3.95</v>
      </c>
      <c r="H157" s="42">
        <v>0.5</v>
      </c>
      <c r="I157" s="42">
        <v>24.15</v>
      </c>
      <c r="J157" s="42">
        <v>116.9</v>
      </c>
      <c r="K157" s="43"/>
      <c r="L157" s="42"/>
    </row>
    <row r="158" spans="1:12" ht="14.4">
      <c r="A158" s="23"/>
      <c r="B158" s="15"/>
      <c r="C158" s="11"/>
      <c r="D158" s="7" t="s">
        <v>28</v>
      </c>
      <c r="E158" s="41" t="s">
        <v>62</v>
      </c>
      <c r="F158" s="42">
        <v>200</v>
      </c>
      <c r="G158" s="42">
        <v>0.2</v>
      </c>
      <c r="H158" s="42">
        <v>0</v>
      </c>
      <c r="I158" s="42">
        <v>14</v>
      </c>
      <c r="J158" s="42">
        <v>56</v>
      </c>
      <c r="K158" s="43"/>
      <c r="L158" s="42"/>
    </row>
    <row r="159" spans="1:12" ht="14.4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>
        <v>50</v>
      </c>
    </row>
    <row r="161" spans="1:12" ht="14.4">
      <c r="A161" s="23"/>
      <c r="B161" s="15"/>
      <c r="C161" s="8"/>
      <c r="D161" s="18" t="s">
        <v>30</v>
      </c>
      <c r="E161" s="9"/>
      <c r="F161" s="19">
        <v>750</v>
      </c>
      <c r="G161" s="19">
        <f>SUM(G153:G160)</f>
        <v>29.63</v>
      </c>
      <c r="H161" s="19">
        <f>SUM(H153:H160)</f>
        <v>36.92</v>
      </c>
      <c r="I161" s="19">
        <f>SUM(I153:I160)</f>
        <v>82.02000000000001</v>
      </c>
      <c r="J161" s="19">
        <f>SUM(J153:J160)</f>
        <v>754.25</v>
      </c>
      <c r="K161" s="25"/>
      <c r="L161" s="19">
        <f>SUM(L153:L160)</f>
        <v>50</v>
      </c>
    </row>
    <row r="162" spans="1:12" ht="14.4">
      <c r="A162" s="24"/>
      <c r="B162" s="17"/>
      <c r="C162" s="8"/>
      <c r="D162" s="18"/>
      <c r="E162" s="9"/>
      <c r="F162" s="19"/>
      <c r="G162" s="19"/>
      <c r="H162" s="19"/>
      <c r="I162" s="19"/>
      <c r="J162" s="19"/>
      <c r="K162" s="25"/>
      <c r="L162" s="19"/>
    </row>
    <row r="163" spans="1:12" ht="15" thickBot="1">
      <c r="A163" s="29">
        <f>A145</f>
        <v>2</v>
      </c>
      <c r="B163" s="30">
        <f>B145</f>
        <v>4</v>
      </c>
      <c r="C163" s="60" t="s">
        <v>4</v>
      </c>
      <c r="D163" s="61"/>
      <c r="E163" s="31"/>
      <c r="F163" s="69">
        <f>F152+F161</f>
        <v>1250</v>
      </c>
      <c r="G163" s="32">
        <f>G152+G161</f>
        <v>45.65</v>
      </c>
      <c r="H163" s="32">
        <f>H152+H161</f>
        <v>56.39</v>
      </c>
      <c r="I163" s="32">
        <f>I152+I161</f>
        <v>164.13</v>
      </c>
      <c r="J163" s="32">
        <f>J152+J161</f>
        <v>1383.3899999999999</v>
      </c>
      <c r="K163" s="32"/>
      <c r="L163" s="32">
        <f>L152+L161</f>
        <v>140</v>
      </c>
    </row>
    <row r="164" spans="1:12" ht="15" thickBot="1">
      <c r="A164" s="20">
        <v>2</v>
      </c>
      <c r="B164" s="21">
        <v>5</v>
      </c>
      <c r="C164" s="22" t="s">
        <v>20</v>
      </c>
      <c r="D164" s="7" t="s">
        <v>25</v>
      </c>
      <c r="E164" s="39" t="s">
        <v>87</v>
      </c>
      <c r="F164" s="50">
        <v>100</v>
      </c>
      <c r="G164" s="40">
        <v>3</v>
      </c>
      <c r="H164" s="40">
        <v>3</v>
      </c>
      <c r="I164" s="40">
        <v>4.7</v>
      </c>
      <c r="J164" s="40">
        <v>57.8</v>
      </c>
      <c r="K164" s="49"/>
      <c r="L164" s="40"/>
    </row>
    <row r="165" spans="1:12" ht="15" thickBot="1">
      <c r="A165" s="23"/>
      <c r="B165" s="15"/>
      <c r="C165" s="11"/>
      <c r="D165" s="5" t="s">
        <v>21</v>
      </c>
      <c r="E165" s="41" t="s">
        <v>88</v>
      </c>
      <c r="F165" s="51">
        <v>150</v>
      </c>
      <c r="G165" s="42">
        <v>5.18</v>
      </c>
      <c r="H165" s="42">
        <v>2.27</v>
      </c>
      <c r="I165" s="42">
        <v>36.07</v>
      </c>
      <c r="J165" s="42">
        <v>189.84</v>
      </c>
      <c r="K165" s="49"/>
      <c r="L165" s="42"/>
    </row>
    <row r="166" spans="1:12" ht="15" thickBot="1">
      <c r="A166" s="23"/>
      <c r="B166" s="15"/>
      <c r="C166" s="11"/>
      <c r="D166" s="7" t="s">
        <v>23</v>
      </c>
      <c r="E166" s="66" t="s">
        <v>78</v>
      </c>
      <c r="F166" s="67" t="s">
        <v>85</v>
      </c>
      <c r="G166" s="68">
        <v>5.3</v>
      </c>
      <c r="H166" s="68">
        <v>8.26</v>
      </c>
      <c r="I166" s="68">
        <v>14.82</v>
      </c>
      <c r="J166" s="68">
        <v>154.82</v>
      </c>
      <c r="K166" s="49"/>
      <c r="L166" s="42"/>
    </row>
    <row r="167" spans="1:12" ht="15" thickBot="1">
      <c r="A167" s="23"/>
      <c r="B167" s="15"/>
      <c r="C167" s="11"/>
      <c r="D167" s="7" t="s">
        <v>22</v>
      </c>
      <c r="E167" s="41" t="s">
        <v>79</v>
      </c>
      <c r="F167" s="51" t="s">
        <v>40</v>
      </c>
      <c r="G167" s="42">
        <v>3.6</v>
      </c>
      <c r="H167" s="42">
        <v>2.67</v>
      </c>
      <c r="I167" s="42">
        <v>29.2</v>
      </c>
      <c r="J167" s="42">
        <v>155.22999999999999</v>
      </c>
      <c r="K167" s="49"/>
      <c r="L167" s="42"/>
    </row>
    <row r="168" spans="1:12" ht="14.4">
      <c r="A168" s="23"/>
      <c r="B168" s="15"/>
      <c r="C168" s="11"/>
      <c r="D168" s="6"/>
      <c r="E168" s="41"/>
      <c r="F168" s="51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>
        <v>90</v>
      </c>
    </row>
    <row r="170" spans="1:12" ht="14.4">
      <c r="A170" s="23"/>
      <c r="B170" s="15"/>
      <c r="C170" s="8"/>
      <c r="D170" s="18" t="s">
        <v>30</v>
      </c>
      <c r="E170" s="9"/>
      <c r="F170" s="59">
        <v>500</v>
      </c>
      <c r="G170" s="19">
        <f t="shared" ref="G170" si="15">SUM(G164:G169)</f>
        <v>17.080000000000002</v>
      </c>
      <c r="H170" s="19">
        <f t="shared" ref="H170:J170" si="16">SUM(H164:H169)</f>
        <v>16.2</v>
      </c>
      <c r="I170" s="19">
        <f t="shared" si="16"/>
        <v>84.79</v>
      </c>
      <c r="J170" s="19">
        <f t="shared" si="16"/>
        <v>557.68999999999994</v>
      </c>
      <c r="K170" s="25"/>
      <c r="L170" s="19">
        <f>SUM(L164:L169)</f>
        <v>90</v>
      </c>
    </row>
    <row r="171" spans="1:12" ht="15.75" customHeight="1">
      <c r="A171" s="24"/>
      <c r="B171" s="17"/>
      <c r="C171" s="10" t="s">
        <v>24</v>
      </c>
      <c r="D171" s="7"/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6">
        <f>A164</f>
        <v>2</v>
      </c>
      <c r="B172" s="13">
        <f>B164</f>
        <v>5</v>
      </c>
      <c r="C172" s="11"/>
      <c r="D172" s="7" t="s">
        <v>26</v>
      </c>
      <c r="E172" s="41" t="s">
        <v>71</v>
      </c>
      <c r="F172" s="42">
        <v>250</v>
      </c>
      <c r="G172" s="42">
        <v>2.02</v>
      </c>
      <c r="H172" s="42">
        <v>5.09</v>
      </c>
      <c r="I172" s="42">
        <v>11.98</v>
      </c>
      <c r="J172" s="42">
        <v>107.25</v>
      </c>
      <c r="K172" s="43"/>
      <c r="L172" s="42"/>
    </row>
    <row r="173" spans="1:12" ht="14.4">
      <c r="A173" s="23"/>
      <c r="B173" s="15"/>
      <c r="C173" s="11"/>
      <c r="D173" s="7" t="s">
        <v>27</v>
      </c>
      <c r="E173" s="41" t="s">
        <v>72</v>
      </c>
      <c r="F173" s="42" t="s">
        <v>41</v>
      </c>
      <c r="G173" s="42">
        <v>13.64</v>
      </c>
      <c r="H173" s="42">
        <v>28.19</v>
      </c>
      <c r="I173" s="42">
        <v>2.89</v>
      </c>
      <c r="J173" s="42">
        <v>309</v>
      </c>
      <c r="K173" s="43"/>
      <c r="L173" s="42"/>
    </row>
    <row r="174" spans="1:12" ht="14.4">
      <c r="A174" s="23"/>
      <c r="B174" s="15"/>
      <c r="C174" s="11"/>
      <c r="D174" s="7"/>
      <c r="E174" s="41" t="s">
        <v>45</v>
      </c>
      <c r="F174" s="42">
        <v>150</v>
      </c>
      <c r="G174" s="42">
        <v>3.2</v>
      </c>
      <c r="H174" s="42">
        <v>9.1</v>
      </c>
      <c r="I174" s="42">
        <v>17.87</v>
      </c>
      <c r="J174" s="42">
        <v>171.82</v>
      </c>
      <c r="K174" s="43"/>
      <c r="L174" s="42"/>
    </row>
    <row r="175" spans="1:12" ht="14.4">
      <c r="A175" s="23"/>
      <c r="B175" s="15"/>
      <c r="C175" s="11"/>
      <c r="D175" s="7" t="s">
        <v>29</v>
      </c>
      <c r="E175" s="41" t="s">
        <v>80</v>
      </c>
      <c r="F175" s="51">
        <v>50</v>
      </c>
      <c r="G175" s="42">
        <v>3.95</v>
      </c>
      <c r="H175" s="42">
        <v>0.5</v>
      </c>
      <c r="I175" s="42">
        <v>24.15</v>
      </c>
      <c r="J175" s="42">
        <v>116.9</v>
      </c>
      <c r="K175" s="43"/>
      <c r="L175" s="42"/>
    </row>
    <row r="176" spans="1:12" ht="14.4">
      <c r="A176" s="23"/>
      <c r="B176" s="15"/>
      <c r="C176" s="11"/>
      <c r="D176" s="7" t="s">
        <v>28</v>
      </c>
      <c r="E176" s="41" t="s">
        <v>53</v>
      </c>
      <c r="F176" s="42">
        <v>200</v>
      </c>
      <c r="G176" s="42">
        <v>0.4</v>
      </c>
      <c r="H176" s="42">
        <v>0.01</v>
      </c>
      <c r="I176" s="42">
        <v>33.69</v>
      </c>
      <c r="J176" s="42">
        <v>141.19999999999999</v>
      </c>
      <c r="K176" s="43"/>
      <c r="L176" s="42"/>
    </row>
    <row r="177" spans="1:12" ht="14.4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4.4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>
        <v>50</v>
      </c>
    </row>
    <row r="179" spans="1:12" ht="14.4">
      <c r="A179" s="23"/>
      <c r="B179" s="15"/>
      <c r="C179" s="8"/>
      <c r="D179" s="18" t="s">
        <v>30</v>
      </c>
      <c r="E179" s="9"/>
      <c r="F179" s="19">
        <v>750</v>
      </c>
      <c r="G179" s="19">
        <f>SUM(G171:G178)</f>
        <v>23.209999999999997</v>
      </c>
      <c r="H179" s="19">
        <f>SUM(H171:H178)</f>
        <v>42.89</v>
      </c>
      <c r="I179" s="19">
        <f>SUM(I171:I178)</f>
        <v>90.58</v>
      </c>
      <c r="J179" s="19">
        <f>SUM(J171:J178)</f>
        <v>846.16999999999985</v>
      </c>
      <c r="K179" s="25"/>
      <c r="L179" s="19">
        <f>SUM(L171:L178)</f>
        <v>50</v>
      </c>
    </row>
    <row r="180" spans="1:12" ht="15" thickBot="1">
      <c r="A180" s="23">
        <v>2</v>
      </c>
      <c r="B180" s="15">
        <v>5</v>
      </c>
      <c r="C180" s="60" t="s">
        <v>4</v>
      </c>
      <c r="D180" s="61"/>
      <c r="E180" s="31"/>
      <c r="F180" s="32">
        <f>F170+F179</f>
        <v>1250</v>
      </c>
      <c r="G180" s="32">
        <f>G170+G179</f>
        <v>40.29</v>
      </c>
      <c r="H180" s="32">
        <f>H170+H179</f>
        <v>59.09</v>
      </c>
      <c r="I180" s="32">
        <f>I170+I179</f>
        <v>175.37</v>
      </c>
      <c r="J180" s="32">
        <f>J170+J179</f>
        <v>1403.8599999999997</v>
      </c>
      <c r="K180" s="32"/>
      <c r="L180" s="32">
        <f>L170+L179</f>
        <v>140</v>
      </c>
    </row>
    <row r="181" spans="1:12" ht="13.8" thickBot="1">
      <c r="A181" s="27"/>
      <c r="B181" s="28"/>
      <c r="C181" s="62" t="s">
        <v>5</v>
      </c>
      <c r="D181" s="62"/>
      <c r="E181" s="62"/>
      <c r="F181" s="70">
        <f>F23+F40+F57+F75+F92+F110+F127+F144+F163+F180</f>
        <v>12500</v>
      </c>
      <c r="G181" s="70">
        <f t="shared" ref="G181:L181" si="17">G23+G40+G57+G75+G92+G110+G127+G144+G163+G180</f>
        <v>438.18</v>
      </c>
      <c r="H181" s="70">
        <f t="shared" si="17"/>
        <v>566.70000000000005</v>
      </c>
      <c r="I181" s="70">
        <f t="shared" si="17"/>
        <v>1740.42</v>
      </c>
      <c r="J181" s="70">
        <f t="shared" si="17"/>
        <v>13787.779999999999</v>
      </c>
      <c r="K181" s="70">
        <f t="shared" si="17"/>
        <v>0</v>
      </c>
      <c r="L181" s="70">
        <f t="shared" si="17"/>
        <v>1400</v>
      </c>
    </row>
  </sheetData>
  <mergeCells count="14">
    <mergeCell ref="C57:D57"/>
    <mergeCell ref="C75:D75"/>
    <mergeCell ref="C92:D92"/>
    <mergeCell ref="C110:D110"/>
    <mergeCell ref="C1:E1"/>
    <mergeCell ref="H1:K1"/>
    <mergeCell ref="H2:K2"/>
    <mergeCell ref="C23:D23"/>
    <mergeCell ref="C40:D40"/>
    <mergeCell ref="C181:E181"/>
    <mergeCell ref="C163:D163"/>
    <mergeCell ref="C127:D127"/>
    <mergeCell ref="C144:D144"/>
    <mergeCell ref="C180:D18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/>
      <c r="D1" s="64"/>
      <c r="E1" s="64"/>
      <c r="F1" s="12" t="s">
        <v>16</v>
      </c>
      <c r="G1" s="2" t="s">
        <v>17</v>
      </c>
      <c r="H1" s="65"/>
      <c r="I1" s="65"/>
      <c r="J1" s="65"/>
      <c r="K1" s="65"/>
    </row>
    <row r="2" spans="1:12" ht="17.399999999999999">
      <c r="A2" s="35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1"/>
    </row>
    <row r="4" spans="1:12" ht="13.8" thickBot="1">
      <c r="C4" s="2"/>
      <c r="D4" s="4"/>
      <c r="H4" s="46" t="s">
        <v>33</v>
      </c>
      <c r="I4" s="46" t="s">
        <v>34</v>
      </c>
      <c r="J4" s="46" t="s">
        <v>35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4.4">
      <c r="A6" s="26" t="e">
        <f>#REF!</f>
        <v>#REF!</v>
      </c>
      <c r="B6" s="13" t="e">
        <f>#REF!</f>
        <v>#REF!</v>
      </c>
      <c r="C6" s="10" t="s">
        <v>24</v>
      </c>
      <c r="D6" s="7"/>
      <c r="E6" s="41"/>
      <c r="F6" s="51"/>
      <c r="G6" s="42"/>
      <c r="H6" s="42"/>
      <c r="I6" s="42"/>
      <c r="J6" s="42"/>
      <c r="K6" s="43"/>
      <c r="L6" s="42"/>
    </row>
    <row r="7" spans="1:12" ht="14.4">
      <c r="A7" s="23"/>
      <c r="B7" s="15"/>
      <c r="C7" s="11"/>
      <c r="D7" s="7" t="s">
        <v>26</v>
      </c>
      <c r="E7" s="41" t="s">
        <v>60</v>
      </c>
      <c r="F7" s="51">
        <v>250</v>
      </c>
      <c r="G7" s="42">
        <v>5.49</v>
      </c>
      <c r="H7" s="42">
        <v>5.27</v>
      </c>
      <c r="I7" s="42">
        <v>16.53</v>
      </c>
      <c r="J7" s="42">
        <v>148.25</v>
      </c>
      <c r="K7" s="43">
        <v>102</v>
      </c>
      <c r="L7" s="42">
        <v>17</v>
      </c>
    </row>
    <row r="8" spans="1:12" ht="14.4">
      <c r="A8" s="23"/>
      <c r="B8" s="15"/>
      <c r="C8" s="11"/>
      <c r="D8" s="7" t="s">
        <v>29</v>
      </c>
      <c r="E8" s="53" t="s">
        <v>63</v>
      </c>
      <c r="F8" s="51">
        <v>50</v>
      </c>
      <c r="G8" s="42">
        <v>3.95</v>
      </c>
      <c r="H8" s="42">
        <v>0.5</v>
      </c>
      <c r="I8" s="42">
        <v>24.15</v>
      </c>
      <c r="J8" s="42">
        <v>116.9</v>
      </c>
      <c r="K8" s="43"/>
      <c r="L8" s="42">
        <v>3</v>
      </c>
    </row>
    <row r="9" spans="1:12" ht="14.4">
      <c r="A9" s="23"/>
      <c r="B9" s="15"/>
      <c r="C9" s="11"/>
      <c r="D9" s="7" t="s">
        <v>28</v>
      </c>
      <c r="E9" s="52" t="s">
        <v>62</v>
      </c>
      <c r="F9" s="51">
        <v>200</v>
      </c>
      <c r="G9" s="42">
        <v>0.2</v>
      </c>
      <c r="H9" s="42">
        <v>0</v>
      </c>
      <c r="I9" s="42">
        <v>14</v>
      </c>
      <c r="J9" s="42">
        <v>56</v>
      </c>
      <c r="K9" s="43">
        <v>376</v>
      </c>
      <c r="L9" s="42">
        <v>5</v>
      </c>
    </row>
    <row r="10" spans="1:12" ht="14.4">
      <c r="A10" s="23"/>
      <c r="B10" s="15"/>
      <c r="C10" s="11"/>
      <c r="D10" s="7"/>
      <c r="E10" s="41"/>
      <c r="F10" s="51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1"/>
      <c r="G11" s="42"/>
      <c r="H11" s="42"/>
      <c r="I11" s="42"/>
      <c r="J11" s="42"/>
      <c r="K11" s="43"/>
      <c r="L11" s="42"/>
    </row>
    <row r="12" spans="1:12" ht="14.4">
      <c r="A12" s="24"/>
      <c r="B12" s="17"/>
      <c r="C12" s="8"/>
      <c r="D12" s="55" t="s">
        <v>30</v>
      </c>
      <c r="E12" s="56"/>
      <c r="F12" s="57">
        <f>SUM(F6:F11)</f>
        <v>500</v>
      </c>
      <c r="G12" s="57">
        <f>SUM(G6:G11)</f>
        <v>9.64</v>
      </c>
      <c r="H12" s="57">
        <f>SUM(H6:H11)</f>
        <v>5.77</v>
      </c>
      <c r="I12" s="57">
        <f>SUM(I6:I11)</f>
        <v>54.68</v>
      </c>
      <c r="J12" s="57">
        <f>SUM(J6:J11)</f>
        <v>321.14999999999998</v>
      </c>
      <c r="K12" s="58"/>
      <c r="L12" s="57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14"/>
      <c r="B14" s="15"/>
      <c r="C14" s="11"/>
      <c r="D14" s="7" t="s">
        <v>26</v>
      </c>
      <c r="E14" s="41" t="s">
        <v>64</v>
      </c>
      <c r="F14" s="54">
        <v>250</v>
      </c>
      <c r="G14" s="42">
        <v>1.8</v>
      </c>
      <c r="H14" s="42">
        <v>4.92</v>
      </c>
      <c r="I14" s="42">
        <v>10.93</v>
      </c>
      <c r="J14" s="42">
        <v>103.75</v>
      </c>
      <c r="K14" s="43">
        <v>82</v>
      </c>
      <c r="L14" s="42">
        <v>17</v>
      </c>
    </row>
    <row r="15" spans="1:12" ht="14.4">
      <c r="A15" s="14"/>
      <c r="B15" s="15"/>
      <c r="C15" s="11"/>
      <c r="D15" s="7" t="s">
        <v>29</v>
      </c>
      <c r="E15" s="53" t="s">
        <v>63</v>
      </c>
      <c r="F15" s="51">
        <v>50</v>
      </c>
      <c r="G15" s="42">
        <v>3.95</v>
      </c>
      <c r="H15" s="42">
        <v>0.5</v>
      </c>
      <c r="I15" s="42">
        <v>24.15</v>
      </c>
      <c r="J15" s="42">
        <v>116.9</v>
      </c>
      <c r="K15" s="43"/>
      <c r="L15" s="42">
        <v>3</v>
      </c>
    </row>
    <row r="16" spans="1:12" ht="14.4">
      <c r="A16" s="14"/>
      <c r="B16" s="15"/>
      <c r="C16" s="11"/>
      <c r="D16" s="7" t="s">
        <v>28</v>
      </c>
      <c r="E16" s="41" t="s">
        <v>39</v>
      </c>
      <c r="F16" s="42">
        <v>200</v>
      </c>
      <c r="G16" s="42">
        <v>0.66</v>
      </c>
      <c r="H16" s="42">
        <v>0.09</v>
      </c>
      <c r="I16" s="42">
        <v>32.01</v>
      </c>
      <c r="J16" s="42">
        <v>132.80000000000001</v>
      </c>
      <c r="K16" s="43">
        <v>349</v>
      </c>
      <c r="L16" s="42">
        <v>5</v>
      </c>
    </row>
    <row r="17" spans="1:12" ht="14.4">
      <c r="A17" s="14"/>
      <c r="B17" s="15"/>
      <c r="C17" s="11"/>
      <c r="D17" s="6"/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14"/>
      <c r="B18" s="15"/>
      <c r="C18" s="11"/>
      <c r="D18" s="6"/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16"/>
      <c r="B19" s="17"/>
      <c r="C19" s="8"/>
      <c r="D19" s="55" t="s">
        <v>30</v>
      </c>
      <c r="E19" s="56"/>
      <c r="F19" s="57">
        <f>SUM(F13:F18)</f>
        <v>500</v>
      </c>
      <c r="G19" s="57">
        <f>SUM(G13:G18)</f>
        <v>6.41</v>
      </c>
      <c r="H19" s="57">
        <f>SUM(H13:H18)</f>
        <v>5.51</v>
      </c>
      <c r="I19" s="57">
        <f>SUM(I13:I18)</f>
        <v>67.09</v>
      </c>
      <c r="J19" s="57">
        <f>SUM(J13:J18)</f>
        <v>353.45000000000005</v>
      </c>
      <c r="K19" s="58"/>
      <c r="L19" s="57">
        <f>SUM(L13:L18)</f>
        <v>25</v>
      </c>
    </row>
    <row r="20" spans="1:12" ht="14.4">
      <c r="A20" s="26" t="e">
        <f>#REF!</f>
        <v>#REF!</v>
      </c>
      <c r="B20" s="13" t="e">
        <f>#REF!</f>
        <v>#REF!</v>
      </c>
      <c r="C20" s="10" t="s">
        <v>24</v>
      </c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7" t="s">
        <v>26</v>
      </c>
      <c r="E21" s="41" t="s">
        <v>65</v>
      </c>
      <c r="F21" s="42" t="s">
        <v>61</v>
      </c>
      <c r="G21" s="42">
        <v>2.02</v>
      </c>
      <c r="H21" s="42">
        <v>5.09</v>
      </c>
      <c r="I21" s="42">
        <v>11.98</v>
      </c>
      <c r="J21" s="42">
        <v>107.25</v>
      </c>
      <c r="K21" s="43">
        <v>96</v>
      </c>
      <c r="L21" s="42">
        <v>17</v>
      </c>
    </row>
    <row r="22" spans="1:12" ht="14.4">
      <c r="A22" s="23"/>
      <c r="B22" s="15"/>
      <c r="C22" s="11"/>
      <c r="D22" s="7" t="s">
        <v>29</v>
      </c>
      <c r="E22" s="53" t="s">
        <v>63</v>
      </c>
      <c r="F22" s="51">
        <v>50</v>
      </c>
      <c r="G22" s="42">
        <v>3.95</v>
      </c>
      <c r="H22" s="42">
        <v>0.5</v>
      </c>
      <c r="I22" s="42">
        <v>24.15</v>
      </c>
      <c r="J22" s="42">
        <v>116.9</v>
      </c>
      <c r="K22" s="43"/>
      <c r="L22" s="42">
        <v>3</v>
      </c>
    </row>
    <row r="23" spans="1:12" ht="14.4">
      <c r="A23" s="23"/>
      <c r="B23" s="15"/>
      <c r="C23" s="11"/>
      <c r="D23" s="7" t="s">
        <v>28</v>
      </c>
      <c r="E23" s="41" t="s">
        <v>62</v>
      </c>
      <c r="F23" s="42" t="s">
        <v>40</v>
      </c>
      <c r="G23" s="42">
        <v>376</v>
      </c>
      <c r="H23" s="42">
        <v>0.2</v>
      </c>
      <c r="I23" s="42">
        <v>0</v>
      </c>
      <c r="J23" s="42">
        <v>14</v>
      </c>
      <c r="K23" s="43">
        <v>56</v>
      </c>
      <c r="L23" s="42">
        <v>5</v>
      </c>
    </row>
    <row r="24" spans="1:12" ht="14.4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4.4">
      <c r="A26" s="24"/>
      <c r="B26" s="17"/>
      <c r="C26" s="8"/>
      <c r="D26" s="55" t="s">
        <v>30</v>
      </c>
      <c r="E26" s="56"/>
      <c r="F26" s="57">
        <f>SUM(F20:F25)</f>
        <v>50</v>
      </c>
      <c r="G26" s="57">
        <f>SUM(G20:G25)</f>
        <v>381.97</v>
      </c>
      <c r="H26" s="57">
        <f>SUM(H20:H25)</f>
        <v>5.79</v>
      </c>
      <c r="I26" s="57">
        <f>SUM(I20:I25)</f>
        <v>36.129999999999995</v>
      </c>
      <c r="J26" s="57">
        <f>SUM(J20:J25)</f>
        <v>238.15</v>
      </c>
      <c r="K26" s="58"/>
      <c r="L26" s="57">
        <f>SUM(L20:L25)</f>
        <v>25</v>
      </c>
    </row>
    <row r="27" spans="1:12" ht="14.4">
      <c r="A27" s="26" t="e">
        <f>#REF!</f>
        <v>#REF!</v>
      </c>
      <c r="B27" s="13" t="e">
        <f>#REF!</f>
        <v>#REF!</v>
      </c>
      <c r="C27" s="10" t="s">
        <v>24</v>
      </c>
      <c r="D27" s="7"/>
      <c r="E27" s="41"/>
      <c r="F27" s="42"/>
      <c r="G27" s="42"/>
      <c r="H27" s="42"/>
      <c r="I27" s="42"/>
      <c r="J27" s="42"/>
      <c r="K27" s="43"/>
      <c r="L27" s="42"/>
    </row>
    <row r="28" spans="1:12" ht="14.4">
      <c r="A28" s="23"/>
      <c r="B28" s="15"/>
      <c r="C28" s="11"/>
      <c r="D28" s="7" t="s">
        <v>26</v>
      </c>
      <c r="E28" s="41" t="s">
        <v>67</v>
      </c>
      <c r="F28" s="42">
        <v>250</v>
      </c>
      <c r="G28" s="42">
        <v>1.76</v>
      </c>
      <c r="H28" s="42">
        <v>4.95</v>
      </c>
      <c r="I28" s="42">
        <v>7.9</v>
      </c>
      <c r="J28" s="42">
        <v>89.75</v>
      </c>
      <c r="K28" s="43">
        <v>88</v>
      </c>
      <c r="L28" s="42">
        <v>17</v>
      </c>
    </row>
    <row r="29" spans="1:12" ht="14.4">
      <c r="A29" s="23"/>
      <c r="B29" s="15"/>
      <c r="C29" s="11"/>
      <c r="D29" s="7" t="s">
        <v>29</v>
      </c>
      <c r="E29" s="53" t="s">
        <v>63</v>
      </c>
      <c r="F29" s="51">
        <v>50</v>
      </c>
      <c r="G29" s="42">
        <v>3.95</v>
      </c>
      <c r="H29" s="42">
        <v>0.5</v>
      </c>
      <c r="I29" s="42">
        <v>24.15</v>
      </c>
      <c r="J29" s="42">
        <v>116.9</v>
      </c>
      <c r="K29" s="43"/>
      <c r="L29" s="42">
        <v>3</v>
      </c>
    </row>
    <row r="30" spans="1:12" ht="14.4">
      <c r="A30" s="23"/>
      <c r="B30" s="15"/>
      <c r="C30" s="11"/>
      <c r="D30" s="7" t="s">
        <v>28</v>
      </c>
      <c r="E30" s="41" t="s">
        <v>51</v>
      </c>
      <c r="F30" s="42">
        <v>200</v>
      </c>
      <c r="G30" s="42">
        <v>0.4</v>
      </c>
      <c r="H30" s="42">
        <v>0.01</v>
      </c>
      <c r="I30" s="42">
        <v>33.69</v>
      </c>
      <c r="J30" s="42">
        <v>138.80000000000001</v>
      </c>
      <c r="K30" s="43">
        <v>346</v>
      </c>
      <c r="L30" s="42">
        <v>5</v>
      </c>
    </row>
    <row r="31" spans="1:12" ht="14.4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23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24"/>
      <c r="B33" s="17"/>
      <c r="C33" s="8"/>
      <c r="D33" s="55" t="s">
        <v>30</v>
      </c>
      <c r="E33" s="56"/>
      <c r="F33" s="57">
        <f>SUM(F27:F32)</f>
        <v>500</v>
      </c>
      <c r="G33" s="57">
        <f>SUM(G27:G32)</f>
        <v>6.11</v>
      </c>
      <c r="H33" s="57">
        <f>SUM(H27:H32)</f>
        <v>5.46</v>
      </c>
      <c r="I33" s="57">
        <f>SUM(I27:I32)</f>
        <v>65.739999999999995</v>
      </c>
      <c r="J33" s="57">
        <f>SUM(J27:J32)</f>
        <v>345.45000000000005</v>
      </c>
      <c r="K33" s="58"/>
      <c r="L33" s="57">
        <f>SUM(L27:L32)</f>
        <v>25</v>
      </c>
    </row>
    <row r="34" spans="1:12" ht="14.4">
      <c r="A34" s="26" t="e">
        <f>#REF!</f>
        <v>#REF!</v>
      </c>
      <c r="B34" s="13" t="e">
        <f>#REF!</f>
        <v>#REF!</v>
      </c>
      <c r="C34" s="10" t="s">
        <v>24</v>
      </c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23"/>
      <c r="B35" s="15"/>
      <c r="C35" s="11"/>
      <c r="D35" s="7" t="s">
        <v>26</v>
      </c>
      <c r="E35" s="41" t="s">
        <v>68</v>
      </c>
      <c r="F35" s="42">
        <v>250</v>
      </c>
      <c r="G35" s="42">
        <v>1.97</v>
      </c>
      <c r="H35" s="42">
        <v>2.71</v>
      </c>
      <c r="I35" s="42">
        <v>12.11</v>
      </c>
      <c r="J35" s="42">
        <v>85.75</v>
      </c>
      <c r="K35" s="43">
        <v>101</v>
      </c>
      <c r="L35" s="42">
        <v>17</v>
      </c>
    </row>
    <row r="36" spans="1:12" ht="14.4">
      <c r="A36" s="23"/>
      <c r="B36" s="15"/>
      <c r="C36" s="11"/>
      <c r="D36" s="7" t="s">
        <v>29</v>
      </c>
      <c r="E36" s="53" t="s">
        <v>63</v>
      </c>
      <c r="F36" s="51">
        <v>50</v>
      </c>
      <c r="G36" s="42">
        <v>3.95</v>
      </c>
      <c r="H36" s="42">
        <v>0.5</v>
      </c>
      <c r="I36" s="42">
        <v>24.15</v>
      </c>
      <c r="J36" s="42">
        <v>116.9</v>
      </c>
      <c r="K36" s="43"/>
      <c r="L36" s="42">
        <v>3</v>
      </c>
    </row>
    <row r="37" spans="1:12" ht="14.4">
      <c r="A37" s="23"/>
      <c r="B37" s="15"/>
      <c r="C37" s="11"/>
      <c r="D37" s="7" t="s">
        <v>28</v>
      </c>
      <c r="E37" s="41" t="s">
        <v>62</v>
      </c>
      <c r="F37" s="42">
        <v>150</v>
      </c>
      <c r="G37" s="42">
        <v>0.2</v>
      </c>
      <c r="H37" s="42">
        <v>0</v>
      </c>
      <c r="I37" s="42">
        <v>14</v>
      </c>
      <c r="J37" s="42">
        <v>56</v>
      </c>
      <c r="K37" s="43">
        <v>376</v>
      </c>
      <c r="L37" s="42">
        <v>5</v>
      </c>
    </row>
    <row r="38" spans="1:12" ht="14.4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23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24"/>
      <c r="B40" s="17"/>
      <c r="C40" s="8"/>
      <c r="D40" s="55" t="s">
        <v>30</v>
      </c>
      <c r="E40" s="56"/>
      <c r="F40" s="57">
        <f>SUM(F34:F39)</f>
        <v>450</v>
      </c>
      <c r="G40" s="57">
        <f>SUM(G34:G39)</f>
        <v>6.12</v>
      </c>
      <c r="H40" s="57">
        <f>SUM(H34:H39)</f>
        <v>3.21</v>
      </c>
      <c r="I40" s="57">
        <f>SUM(I34:I39)</f>
        <v>50.26</v>
      </c>
      <c r="J40" s="57">
        <f>SUM(J34:J39)</f>
        <v>258.64999999999998</v>
      </c>
      <c r="K40" s="58"/>
      <c r="L40" s="57">
        <f>SUM(L34:L39)</f>
        <v>25</v>
      </c>
    </row>
    <row r="41" spans="1:12" ht="14.4">
      <c r="A41" s="26" t="e">
        <f>#REF!</f>
        <v>#REF!</v>
      </c>
      <c r="B41" s="13" t="e">
        <f>#REF!</f>
        <v>#REF!</v>
      </c>
      <c r="C41" s="10" t="s">
        <v>24</v>
      </c>
      <c r="D41" s="7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23"/>
      <c r="B42" s="15"/>
      <c r="C42" s="11"/>
      <c r="D42" s="7" t="s">
        <v>26</v>
      </c>
      <c r="E42" s="41" t="s">
        <v>69</v>
      </c>
      <c r="F42" s="42">
        <v>250</v>
      </c>
      <c r="G42" s="42">
        <v>2.68</v>
      </c>
      <c r="H42" s="42">
        <v>2.83</v>
      </c>
      <c r="I42" s="42">
        <v>17.45</v>
      </c>
      <c r="J42" s="42">
        <v>118.25</v>
      </c>
      <c r="K42" s="43">
        <v>103</v>
      </c>
      <c r="L42" s="42">
        <v>17</v>
      </c>
    </row>
    <row r="43" spans="1:12" ht="14.4">
      <c r="A43" s="23"/>
      <c r="B43" s="15"/>
      <c r="C43" s="11"/>
      <c r="D43" s="7" t="s">
        <v>29</v>
      </c>
      <c r="E43" s="53" t="s">
        <v>63</v>
      </c>
      <c r="F43" s="51">
        <v>25</v>
      </c>
      <c r="G43" s="42">
        <v>3.95</v>
      </c>
      <c r="H43" s="42">
        <v>0.5</v>
      </c>
      <c r="I43" s="42">
        <v>24.15</v>
      </c>
      <c r="J43" s="42">
        <v>116.9</v>
      </c>
      <c r="K43" s="43"/>
      <c r="L43" s="42">
        <v>3</v>
      </c>
    </row>
    <row r="44" spans="1:12" ht="14.4">
      <c r="A44" s="23"/>
      <c r="B44" s="15"/>
      <c r="C44" s="11"/>
      <c r="D44" s="7" t="s">
        <v>28</v>
      </c>
      <c r="E44" s="41" t="s">
        <v>39</v>
      </c>
      <c r="F44" s="42">
        <v>200</v>
      </c>
      <c r="G44" s="42">
        <v>0.66</v>
      </c>
      <c r="H44" s="42">
        <v>0.09</v>
      </c>
      <c r="I44" s="42">
        <v>32.01</v>
      </c>
      <c r="J44" s="42">
        <v>132.80000000000001</v>
      </c>
      <c r="K44" s="43">
        <v>349</v>
      </c>
      <c r="L44" s="42">
        <v>5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4.4">
      <c r="A47" s="24"/>
      <c r="B47" s="17"/>
      <c r="C47" s="8"/>
      <c r="D47" s="55" t="s">
        <v>30</v>
      </c>
      <c r="E47" s="56"/>
      <c r="F47" s="57">
        <f>SUM(F41:F46)</f>
        <v>475</v>
      </c>
      <c r="G47" s="57">
        <f>SUM(G41:G46)</f>
        <v>7.2900000000000009</v>
      </c>
      <c r="H47" s="57">
        <f>SUM(H41:H46)</f>
        <v>3.42</v>
      </c>
      <c r="I47" s="57">
        <f>SUM(I41:I46)</f>
        <v>73.609999999999985</v>
      </c>
      <c r="J47" s="57">
        <f>SUM(J41:J46)</f>
        <v>367.95000000000005</v>
      </c>
      <c r="K47" s="58"/>
      <c r="L47" s="57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14"/>
      <c r="B49" s="15"/>
      <c r="C49" s="11"/>
      <c r="D49" s="7" t="s">
        <v>26</v>
      </c>
      <c r="E49" s="41" t="s">
        <v>70</v>
      </c>
      <c r="F49" s="42">
        <v>250</v>
      </c>
      <c r="G49" s="42">
        <v>1.58</v>
      </c>
      <c r="H49" s="42">
        <v>4.9800000000000004</v>
      </c>
      <c r="I49" s="42">
        <v>9.14</v>
      </c>
      <c r="J49" s="42">
        <v>95.25</v>
      </c>
      <c r="K49" s="43">
        <v>99</v>
      </c>
      <c r="L49" s="42">
        <v>17</v>
      </c>
    </row>
    <row r="50" spans="1:12" ht="14.4">
      <c r="A50" s="14"/>
      <c r="B50" s="15"/>
      <c r="C50" s="11"/>
      <c r="D50" s="7" t="s">
        <v>29</v>
      </c>
      <c r="E50" s="53" t="s">
        <v>63</v>
      </c>
      <c r="F50" s="51">
        <v>50</v>
      </c>
      <c r="G50" s="42">
        <v>3.2</v>
      </c>
      <c r="H50" s="42">
        <v>9.1</v>
      </c>
      <c r="I50" s="42">
        <v>17.87</v>
      </c>
      <c r="J50" s="42">
        <v>171.82</v>
      </c>
      <c r="K50" s="43"/>
      <c r="L50" s="42">
        <v>3</v>
      </c>
    </row>
    <row r="51" spans="1:12" ht="14.4">
      <c r="A51" s="14"/>
      <c r="B51" s="15"/>
      <c r="C51" s="11"/>
      <c r="D51" s="7" t="s">
        <v>28</v>
      </c>
      <c r="E51" s="41" t="s">
        <v>62</v>
      </c>
      <c r="F51" s="42">
        <v>200</v>
      </c>
      <c r="G51" s="42">
        <v>0.2</v>
      </c>
      <c r="H51" s="42">
        <v>0</v>
      </c>
      <c r="I51" s="42">
        <v>14</v>
      </c>
      <c r="J51" s="42">
        <v>56</v>
      </c>
      <c r="K51" s="43">
        <v>376</v>
      </c>
      <c r="L51" s="42">
        <v>5</v>
      </c>
    </row>
    <row r="52" spans="1:12" ht="14.4">
      <c r="A52" s="14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14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5"/>
      <c r="L54" s="19">
        <f>SUM(L48:L53)</f>
        <v>25</v>
      </c>
    </row>
    <row r="55" spans="1:12" ht="14.4">
      <c r="A55" s="26" t="e">
        <f>#REF!</f>
        <v>#REF!</v>
      </c>
      <c r="B55" s="13" t="e">
        <f>#REF!</f>
        <v>#REF!</v>
      </c>
      <c r="C55" s="10" t="s">
        <v>24</v>
      </c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26</v>
      </c>
      <c r="E56" s="41" t="s">
        <v>60</v>
      </c>
      <c r="F56" s="42">
        <v>250</v>
      </c>
      <c r="G56" s="42">
        <v>5.49</v>
      </c>
      <c r="H56" s="42">
        <v>5.27</v>
      </c>
      <c r="I56" s="42">
        <v>16.53</v>
      </c>
      <c r="J56" s="42">
        <v>148.25</v>
      </c>
      <c r="K56" s="43">
        <v>102</v>
      </c>
      <c r="L56" s="42">
        <v>17</v>
      </c>
    </row>
    <row r="57" spans="1:12" ht="14.4">
      <c r="A57" s="23"/>
      <c r="B57" s="15"/>
      <c r="C57" s="11"/>
      <c r="D57" s="7" t="s">
        <v>29</v>
      </c>
      <c r="E57" s="53" t="s">
        <v>63</v>
      </c>
      <c r="F57" s="51">
        <v>50</v>
      </c>
      <c r="G57" s="42">
        <v>3.95</v>
      </c>
      <c r="H57" s="42">
        <v>0.5</v>
      </c>
      <c r="I57" s="42">
        <v>24.15</v>
      </c>
      <c r="J57" s="42">
        <v>116.9</v>
      </c>
      <c r="K57" s="43"/>
      <c r="L57" s="42">
        <v>3</v>
      </c>
    </row>
    <row r="58" spans="1:12" ht="14.4">
      <c r="A58" s="23"/>
      <c r="B58" s="15"/>
      <c r="C58" s="11"/>
      <c r="D58" s="7" t="s">
        <v>28</v>
      </c>
      <c r="E58" s="41" t="s">
        <v>46</v>
      </c>
      <c r="F58" s="42">
        <v>200</v>
      </c>
      <c r="G58" s="42">
        <v>0.2</v>
      </c>
      <c r="H58" s="42">
        <v>0.2</v>
      </c>
      <c r="I58" s="42">
        <v>27.2</v>
      </c>
      <c r="J58" s="42">
        <v>110</v>
      </c>
      <c r="K58" s="43">
        <v>342</v>
      </c>
      <c r="L58" s="42">
        <v>5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55" t="s">
        <v>30</v>
      </c>
      <c r="E61" s="56"/>
      <c r="F61" s="57">
        <f>SUM(F55:F60)</f>
        <v>500</v>
      </c>
      <c r="G61" s="57">
        <f>SUM(G55:G60)</f>
        <v>9.64</v>
      </c>
      <c r="H61" s="57">
        <f>SUM(H55:H60)</f>
        <v>5.97</v>
      </c>
      <c r="I61" s="57">
        <f>SUM(I55:I60)</f>
        <v>67.88</v>
      </c>
      <c r="J61" s="57">
        <f>SUM(J55:J60)</f>
        <v>375.15</v>
      </c>
      <c r="K61" s="58"/>
      <c r="L61" s="57">
        <f>SUM(L55:L60)</f>
        <v>25</v>
      </c>
    </row>
    <row r="62" spans="1:12" ht="14.4">
      <c r="A62" s="26" t="e">
        <f>#REF!</f>
        <v>#REF!</v>
      </c>
      <c r="B62" s="13" t="e">
        <f>#REF!</f>
        <v>#REF!</v>
      </c>
      <c r="C62" s="10" t="s">
        <v>24</v>
      </c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4.4">
      <c r="A63" s="23"/>
      <c r="B63" s="15"/>
      <c r="C63" s="11"/>
      <c r="D63" s="7" t="s">
        <v>26</v>
      </c>
      <c r="E63" s="41" t="s">
        <v>64</v>
      </c>
      <c r="F63" s="42">
        <v>250</v>
      </c>
      <c r="G63" s="42">
        <v>1.8</v>
      </c>
      <c r="H63" s="42">
        <v>4.92</v>
      </c>
      <c r="I63" s="42">
        <v>10.93</v>
      </c>
      <c r="J63" s="42">
        <v>103.75</v>
      </c>
      <c r="K63" s="43">
        <v>82</v>
      </c>
      <c r="L63" s="42">
        <v>17</v>
      </c>
    </row>
    <row r="64" spans="1:12" ht="14.4">
      <c r="A64" s="23"/>
      <c r="B64" s="15"/>
      <c r="C64" s="11"/>
      <c r="D64" s="7" t="s">
        <v>29</v>
      </c>
      <c r="E64" s="53" t="s">
        <v>63</v>
      </c>
      <c r="F64" s="51">
        <v>50</v>
      </c>
      <c r="G64" s="42">
        <v>3.95</v>
      </c>
      <c r="H64" s="42">
        <v>0.5</v>
      </c>
      <c r="I64" s="42">
        <v>24.15</v>
      </c>
      <c r="J64" s="42">
        <v>116.9</v>
      </c>
      <c r="K64" s="43"/>
      <c r="L64" s="42">
        <v>3</v>
      </c>
    </row>
    <row r="65" spans="1:12" ht="14.4">
      <c r="A65" s="23"/>
      <c r="B65" s="15"/>
      <c r="C65" s="11"/>
      <c r="D65" s="7" t="s">
        <v>28</v>
      </c>
      <c r="E65" s="41" t="s">
        <v>62</v>
      </c>
      <c r="F65" s="42">
        <v>200</v>
      </c>
      <c r="G65" s="42">
        <v>0.2</v>
      </c>
      <c r="H65" s="42">
        <v>0</v>
      </c>
      <c r="I65" s="42">
        <v>14</v>
      </c>
      <c r="J65" s="42">
        <v>56</v>
      </c>
      <c r="K65" s="43">
        <v>376</v>
      </c>
      <c r="L65" s="42">
        <v>5</v>
      </c>
    </row>
    <row r="66" spans="1:12" ht="14.4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4"/>
      <c r="B68" s="17"/>
      <c r="C68" s="8"/>
      <c r="D68" s="55" t="s">
        <v>30</v>
      </c>
      <c r="E68" s="56"/>
      <c r="F68" s="57">
        <f>SUM(F62:F67)</f>
        <v>500</v>
      </c>
      <c r="G68" s="57">
        <f>SUM(G62:G67)</f>
        <v>5.95</v>
      </c>
      <c r="H68" s="57">
        <f>SUM(H62:H67)</f>
        <v>5.42</v>
      </c>
      <c r="I68" s="57">
        <f>SUM(I62:I67)</f>
        <v>49.08</v>
      </c>
      <c r="J68" s="57">
        <f>SUM(J62:J67)</f>
        <v>276.64999999999998</v>
      </c>
      <c r="K68" s="58"/>
      <c r="L68" s="57">
        <f>SUM(L62:L67)</f>
        <v>25</v>
      </c>
    </row>
    <row r="69" spans="1:12" ht="14.4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3"/>
      <c r="B70" s="15"/>
      <c r="C70" s="11"/>
      <c r="D70" s="7" t="s">
        <v>26</v>
      </c>
      <c r="E70" s="41" t="s">
        <v>71</v>
      </c>
      <c r="F70" s="42">
        <v>250</v>
      </c>
      <c r="G70" s="42">
        <v>2.02</v>
      </c>
      <c r="H70" s="42">
        <v>5.09</v>
      </c>
      <c r="I70" s="42">
        <v>11.98</v>
      </c>
      <c r="J70" s="42">
        <v>107.25</v>
      </c>
      <c r="K70" s="43">
        <v>96</v>
      </c>
      <c r="L70" s="42">
        <v>17</v>
      </c>
    </row>
    <row r="71" spans="1:12" ht="14.4">
      <c r="A71" s="23"/>
      <c r="B71" s="15"/>
      <c r="C71" s="11"/>
      <c r="D71" s="7" t="s">
        <v>29</v>
      </c>
      <c r="E71" s="53" t="s">
        <v>63</v>
      </c>
      <c r="F71" s="51">
        <v>50</v>
      </c>
      <c r="G71" s="42">
        <v>3.95</v>
      </c>
      <c r="H71" s="42">
        <v>0.5</v>
      </c>
      <c r="I71" s="42">
        <v>24.15</v>
      </c>
      <c r="J71" s="42">
        <v>116.9</v>
      </c>
      <c r="K71" s="43"/>
      <c r="L71" s="42">
        <v>3</v>
      </c>
    </row>
    <row r="72" spans="1:12" ht="14.4">
      <c r="A72" s="23"/>
      <c r="B72" s="15"/>
      <c r="C72" s="11"/>
      <c r="D72" s="7" t="s">
        <v>28</v>
      </c>
      <c r="E72" s="41" t="s">
        <v>53</v>
      </c>
      <c r="F72" s="42">
        <v>200</v>
      </c>
      <c r="G72" s="42">
        <v>0.4</v>
      </c>
      <c r="H72" s="42">
        <v>0.01</v>
      </c>
      <c r="I72" s="42">
        <v>33.69</v>
      </c>
      <c r="J72" s="42">
        <v>141.19999999999999</v>
      </c>
      <c r="K72" s="43">
        <v>346</v>
      </c>
      <c r="L72" s="42">
        <v>5</v>
      </c>
    </row>
    <row r="73" spans="1:12" ht="14.4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thickBot="1">
      <c r="A75" s="24"/>
      <c r="B75" s="17"/>
      <c r="C75" s="8"/>
      <c r="D75" s="55" t="s">
        <v>30</v>
      </c>
      <c r="E75" s="56"/>
      <c r="F75" s="57">
        <f>SUM(F69:F74)</f>
        <v>500</v>
      </c>
      <c r="G75" s="57">
        <f>SUM(G69:G74)</f>
        <v>6.370000000000001</v>
      </c>
      <c r="H75" s="57">
        <f>SUM(H69:H74)</f>
        <v>5.6</v>
      </c>
      <c r="I75" s="57">
        <f>SUM(I69:I74)</f>
        <v>69.819999999999993</v>
      </c>
      <c r="J75" s="57">
        <f>SUM(J69:J74)</f>
        <v>365.35</v>
      </c>
      <c r="K75" s="58"/>
      <c r="L75" s="57">
        <f t="shared" ref="L75" si="0">SUM(L69:L74)</f>
        <v>25</v>
      </c>
    </row>
    <row r="76" spans="1:12" ht="13.8" thickBot="1">
      <c r="A76" s="27"/>
      <c r="B76" s="28"/>
      <c r="C76" s="62" t="s">
        <v>5</v>
      </c>
      <c r="D76" s="62"/>
      <c r="E76" s="62"/>
      <c r="F76" s="34">
        <f>SUM(F75,F68,F61,F54,F47,F40,F33,F26,F19,F12)</f>
        <v>4475</v>
      </c>
      <c r="G76" s="34">
        <f t="shared" ref="G76:K76" si="1">SUM(G75,G68,G61,G54,G47,G40,G33,G26,G19,G12)</f>
        <v>444.48</v>
      </c>
      <c r="H76" s="34">
        <f t="shared" si="1"/>
        <v>60.230000000000004</v>
      </c>
      <c r="I76" s="34">
        <f t="shared" si="1"/>
        <v>575.29999999999995</v>
      </c>
      <c r="J76" s="34">
        <f t="shared" si="1"/>
        <v>3225.0200000000009</v>
      </c>
      <c r="K76" s="34">
        <f t="shared" si="1"/>
        <v>0</v>
      </c>
      <c r="L76" s="34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2024-01-29T13:47:59Z</dcterms:modified>
</cp:coreProperties>
</file>