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70" i="1"/>
  <c r="H170"/>
  <c r="I170"/>
  <c r="J170"/>
  <c r="K170"/>
  <c r="L170"/>
  <c r="F170"/>
  <c r="L169"/>
  <c r="J169"/>
  <c r="I169"/>
  <c r="H169"/>
  <c r="G169"/>
  <c r="F169"/>
  <c r="L168"/>
  <c r="J168"/>
  <c r="I168"/>
  <c r="H168"/>
  <c r="G168"/>
  <c r="F168"/>
  <c r="L160"/>
  <c r="J160"/>
  <c r="I160"/>
  <c r="H160"/>
  <c r="G160"/>
  <c r="B153" l="1"/>
  <c r="A153"/>
  <c r="L152"/>
  <c r="J152"/>
  <c r="I152"/>
  <c r="H152"/>
  <c r="G152"/>
  <c r="F152"/>
  <c r="F153" s="1"/>
  <c r="L144"/>
  <c r="L153" s="1"/>
  <c r="J144"/>
  <c r="J153" s="1"/>
  <c r="I144"/>
  <c r="I153" s="1"/>
  <c r="H144"/>
  <c r="H153" s="1"/>
  <c r="G144"/>
  <c r="G153" s="1"/>
  <c r="B136" l="1"/>
  <c r="A136"/>
  <c r="L135"/>
  <c r="J135"/>
  <c r="I135"/>
  <c r="H135"/>
  <c r="G135"/>
  <c r="F135"/>
  <c r="F136" s="1"/>
  <c r="L127"/>
  <c r="L136" s="1"/>
  <c r="J127"/>
  <c r="J136" s="1"/>
  <c r="I127"/>
  <c r="I136" s="1"/>
  <c r="H127"/>
  <c r="H136" s="1"/>
  <c r="G127"/>
  <c r="G136" s="1"/>
  <c r="B119" l="1"/>
  <c r="A119"/>
  <c r="L118"/>
  <c r="J118"/>
  <c r="I118"/>
  <c r="H118"/>
  <c r="G118"/>
  <c r="F118"/>
  <c r="F119" s="1"/>
  <c r="L111"/>
  <c r="L119" s="1"/>
  <c r="J111"/>
  <c r="J119" s="1"/>
  <c r="I111"/>
  <c r="I119" s="1"/>
  <c r="H111"/>
  <c r="H119" s="1"/>
  <c r="G111"/>
  <c r="G119" s="1"/>
  <c r="B104" l="1"/>
  <c r="A104"/>
  <c r="L103"/>
  <c r="J103"/>
  <c r="I103"/>
  <c r="H103"/>
  <c r="G103"/>
  <c r="F103"/>
  <c r="F104" s="1"/>
  <c r="L95"/>
  <c r="L104" s="1"/>
  <c r="J95"/>
  <c r="J104" s="1"/>
  <c r="I95"/>
  <c r="I104" s="1"/>
  <c r="H95"/>
  <c r="H104" s="1"/>
  <c r="G95"/>
  <c r="G104" s="1"/>
  <c r="B87" l="1"/>
  <c r="A87"/>
  <c r="L86"/>
  <c r="J86"/>
  <c r="I86"/>
  <c r="H86"/>
  <c r="G86"/>
  <c r="F86"/>
  <c r="L79"/>
  <c r="L87" s="1"/>
  <c r="J79"/>
  <c r="J87" s="1"/>
  <c r="I79"/>
  <c r="I87" s="1"/>
  <c r="H79"/>
  <c r="H87" s="1"/>
  <c r="G79"/>
  <c r="G87" s="1"/>
  <c r="F79"/>
  <c r="F87" s="1"/>
  <c r="B72" l="1"/>
  <c r="A72"/>
  <c r="L71"/>
  <c r="J71"/>
  <c r="I71"/>
  <c r="H71"/>
  <c r="G71"/>
  <c r="F71"/>
  <c r="F72" s="1"/>
  <c r="L63"/>
  <c r="L72" s="1"/>
  <c r="J63"/>
  <c r="J72" s="1"/>
  <c r="I63"/>
  <c r="I72" s="1"/>
  <c r="H63"/>
  <c r="H72" s="1"/>
  <c r="G63"/>
  <c r="G72" s="1"/>
  <c r="B55" l="1"/>
  <c r="A55"/>
  <c r="L54"/>
  <c r="J54"/>
  <c r="I54"/>
  <c r="H54"/>
  <c r="G54"/>
  <c r="F54"/>
  <c r="F55" s="1"/>
  <c r="L46"/>
  <c r="L55" s="1"/>
  <c r="J46"/>
  <c r="J55" s="1"/>
  <c r="I46"/>
  <c r="I55" s="1"/>
  <c r="H46"/>
  <c r="H55" s="1"/>
  <c r="G46"/>
  <c r="G55" s="1"/>
  <c r="B39" l="1"/>
  <c r="A39"/>
  <c r="L38"/>
  <c r="J38"/>
  <c r="I38"/>
  <c r="H38"/>
  <c r="G38"/>
  <c r="F38"/>
  <c r="F39" s="1"/>
  <c r="L30"/>
  <c r="L39" s="1"/>
  <c r="J30"/>
  <c r="J39" s="1"/>
  <c r="I30"/>
  <c r="I39" s="1"/>
  <c r="H30"/>
  <c r="H39" s="1"/>
  <c r="G30"/>
  <c r="G39" s="1"/>
  <c r="B22" l="1"/>
  <c r="A22"/>
  <c r="L21"/>
  <c r="J21"/>
  <c r="I21"/>
  <c r="H21"/>
  <c r="G21"/>
  <c r="F21"/>
  <c r="F22" s="1"/>
  <c r="L13"/>
  <c r="L22" s="1"/>
  <c r="J13"/>
  <c r="J22" s="1"/>
  <c r="I13"/>
  <c r="I22" s="1"/>
  <c r="H13"/>
  <c r="H22" s="1"/>
  <c r="G13"/>
  <c r="G22" s="1"/>
</calcChain>
</file>

<file path=xl/sharedStrings.xml><?xml version="1.0" encoding="utf-8"?>
<sst xmlns="http://schemas.openxmlformats.org/spreadsheetml/2006/main" count="249" uniqueCount="90">
  <si>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</si>
  <si>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</si>
  <si>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</si>
  <si>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</si>
  <si>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</si>
  <si>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</si>
  <si>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</si>
  <si>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</si>
  <si>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</si>
  <si>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</si>
  <si>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</si>
  <si>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</si>
  <si>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</si>
  <si>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</si>
  <si>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</si>
  <si>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</si>
  <si>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</si>
  <si>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</si>
  <si>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</si>
  <si>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</si>
  <si>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</si>
  <si>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</si>
  <si>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</si>
  <si>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</si>
  <si>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</si>
  <si>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</si>
  <si>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</si>
  <si>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</si>
  <si>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</si>
  <si>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</si>
  <si>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</si>
  <si>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</si>
  <si>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</si>
  <si>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</si>
  <si>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</si>
  <si>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</si>
  <si>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</si>
  <si>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</si>
  <si>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</si>
  <si>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</si>
  <si>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Гречка отварная с маслом</t>
  </si>
  <si>
    <t>Кукуруза консервированная</t>
  </si>
  <si>
    <t>Пюре картофельное</t>
  </si>
  <si>
    <t>Компот из свежих яблок</t>
  </si>
  <si>
    <t>Биточки куриные</t>
  </si>
  <si>
    <t>Рис отварной с маслом</t>
  </si>
  <si>
    <t>Огурцы свежие порционно</t>
  </si>
  <si>
    <t>Компот из мандаринов</t>
  </si>
  <si>
    <t>Салат витаминный</t>
  </si>
  <si>
    <t>Компот из апельсинов</t>
  </si>
  <si>
    <t>Горошек консервированный</t>
  </si>
  <si>
    <t>Поджарка из мяса (говядина или свинина)</t>
  </si>
  <si>
    <t>Суп картофельный с горохом</t>
  </si>
  <si>
    <t>Чай с сахаром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</si>
  <si>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</si>
  <si>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</si>
  <si>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</si>
  <si>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</si>
  <si>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</si>
  <si>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</si>
  <si>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</si>
  <si>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</si>
  <si>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</si>
  <si>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</si>
  <si>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Груша</t>
  </si>
  <si>
    <t>Бутерброд с сыром и сливочным маслом</t>
  </si>
  <si>
    <t>Напиток кофейный с молоком</t>
  </si>
  <si>
    <t xml:space="preserve">Хлеб </t>
  </si>
  <si>
    <t>Тефтели с соусом</t>
  </si>
  <si>
    <t>1/60/30</t>
  </si>
  <si>
    <t>Яблоко</t>
  </si>
  <si>
    <t>1/30/20</t>
  </si>
  <si>
    <t>Помидоры свежие порционно</t>
  </si>
  <si>
    <t>Йогурт</t>
  </si>
  <si>
    <t>Блинчики с повидлом</t>
  </si>
  <si>
    <t>Котлета из курицы</t>
  </si>
  <si>
    <t>Банан</t>
  </si>
  <si>
    <t>Сырники из творога со сгущенным молоком</t>
  </si>
  <si>
    <t>Какао с молоком</t>
  </si>
  <si>
    <t>1/50/40</t>
  </si>
  <si>
    <t>Макароны запеченные с сыром и яйцом</t>
  </si>
  <si>
    <t>Кондитерское изделие в инд. упаковке</t>
  </si>
  <si>
    <t>Молоко</t>
  </si>
  <si>
    <t>Оладьи со сгущенным молоком</t>
  </si>
  <si>
    <t>Кондитерское изделие в индивид. Упаковке</t>
  </si>
  <si>
    <t>Каша геркулесовая молочная с маслом</t>
  </si>
  <si>
    <t>Хлеб белый</t>
  </si>
  <si>
    <t>Чай с сахаром и лимоном</t>
  </si>
  <si>
    <t>Бутерброт с сыром и сливочным маслом</t>
  </si>
  <si>
    <t>Сок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</si>
</sst>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0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I175" sqref="I17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.5546875" style="2" customWidth="1"/>
    <col min="10" max="10" width="8.886718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61</v>
      </c>
      <c r="D1" s="53"/>
      <c r="E1" s="53"/>
      <c r="F1" s="12" t="s">
        <v>16</v>
      </c>
      <c r="G1" s="2" t="s">
        <v>17</v>
      </c>
      <c r="H1" s="54" t="s">
        <v>62</v>
      </c>
      <c r="I1" s="54"/>
      <c r="J1" s="54"/>
      <c r="K1" s="54"/>
    </row>
    <row r="2" spans="1:12" ht="17.399999999999999">
      <c r="A2" s="28" t="s">
        <v>6</v>
      </c>
      <c r="C2" s="2"/>
      <c r="G2" s="2" t="s">
        <v>18</v>
      </c>
      <c r="H2" s="54" t="s">
        <v>63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1" t="s">
        <v>9</v>
      </c>
      <c r="G3" s="2" t="s">
        <v>19</v>
      </c>
      <c r="H3" s="40">
        <v>16</v>
      </c>
      <c r="I3" s="40">
        <v>9</v>
      </c>
      <c r="J3" s="41">
        <v>2024</v>
      </c>
      <c r="K3" s="1"/>
    </row>
    <row r="4" spans="1:12">
      <c r="C4" s="2"/>
      <c r="D4" s="4"/>
      <c r="H4" s="39" t="s">
        <v>32</v>
      </c>
      <c r="I4" s="39" t="s">
        <v>33</v>
      </c>
      <c r="J4" s="39" t="s">
        <v>34</v>
      </c>
    </row>
    <row r="5" spans="1:12" ht="31.2" thickBot="1">
      <c r="A5" s="37" t="s">
        <v>14</v>
      </c>
      <c r="B5" s="38" t="s">
        <v>15</v>
      </c>
      <c r="C5" s="29" t="s">
        <v>0</v>
      </c>
      <c r="D5" s="29" t="s">
        <v>13</v>
      </c>
      <c r="E5" s="29" t="s">
        <v>12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10</v>
      </c>
      <c r="K5" s="30" t="s">
        <v>11</v>
      </c>
      <c r="L5" s="29" t="s">
        <v>31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2" t="s">
        <v>64</v>
      </c>
      <c r="F6" s="43">
        <v>100</v>
      </c>
      <c r="G6" s="33">
        <v>0.3</v>
      </c>
      <c r="H6" s="33">
        <v>0.23</v>
      </c>
      <c r="I6" s="33">
        <v>7.73</v>
      </c>
      <c r="J6" s="33">
        <v>34.19</v>
      </c>
      <c r="K6" s="42"/>
      <c r="L6" s="33"/>
    </row>
    <row r="7" spans="1:12" ht="15" thickBot="1">
      <c r="A7" s="14"/>
      <c r="B7" s="15"/>
      <c r="C7" s="11"/>
      <c r="D7" s="5" t="s">
        <v>21</v>
      </c>
      <c r="E7" s="34" t="s">
        <v>80</v>
      </c>
      <c r="F7" s="44">
        <v>150</v>
      </c>
      <c r="G7" s="35">
        <v>6.76</v>
      </c>
      <c r="H7" s="35">
        <v>11.43</v>
      </c>
      <c r="I7" s="35">
        <v>21.61</v>
      </c>
      <c r="J7" s="35">
        <v>216.35</v>
      </c>
      <c r="K7" s="42"/>
      <c r="L7" s="35"/>
    </row>
    <row r="8" spans="1:12" ht="15" thickBot="1">
      <c r="A8" s="14"/>
      <c r="B8" s="15"/>
      <c r="C8" s="11"/>
      <c r="D8" s="7" t="s">
        <v>23</v>
      </c>
      <c r="E8" s="34" t="s">
        <v>36</v>
      </c>
      <c r="F8" s="44">
        <v>20</v>
      </c>
      <c r="G8" s="35">
        <v>3.95</v>
      </c>
      <c r="H8" s="35">
        <v>0.5</v>
      </c>
      <c r="I8" s="35">
        <v>24.2</v>
      </c>
      <c r="J8" s="35">
        <v>117.1</v>
      </c>
      <c r="K8" s="42"/>
      <c r="L8" s="35"/>
    </row>
    <row r="9" spans="1:12" ht="15" thickBot="1">
      <c r="A9" s="14"/>
      <c r="B9" s="15"/>
      <c r="C9" s="11"/>
      <c r="D9" s="7"/>
      <c r="E9" s="34" t="s">
        <v>65</v>
      </c>
      <c r="F9" s="44">
        <v>1.5</v>
      </c>
      <c r="G9" s="35">
        <v>5.3</v>
      </c>
      <c r="H9" s="35">
        <v>8.26</v>
      </c>
      <c r="I9" s="35">
        <v>14.82</v>
      </c>
      <c r="J9" s="35">
        <v>154.82</v>
      </c>
      <c r="K9" s="42"/>
      <c r="L9" s="35"/>
    </row>
    <row r="10" spans="1:12" ht="15" thickBot="1">
      <c r="A10" s="14"/>
      <c r="B10" s="15"/>
      <c r="C10" s="11"/>
      <c r="D10" s="7" t="s">
        <v>22</v>
      </c>
      <c r="E10" s="34" t="s">
        <v>66</v>
      </c>
      <c r="F10" s="44">
        <v>5.5555555555555558E-3</v>
      </c>
      <c r="G10" s="35">
        <v>3.1</v>
      </c>
      <c r="H10" s="35">
        <v>2.63</v>
      </c>
      <c r="I10" s="35">
        <v>29</v>
      </c>
      <c r="J10" s="35">
        <v>152.07</v>
      </c>
      <c r="K10" s="42"/>
      <c r="L10" s="35"/>
    </row>
    <row r="11" spans="1:12" ht="14.4">
      <c r="A11" s="14"/>
      <c r="B11" s="15"/>
      <c r="C11" s="11"/>
      <c r="D11" s="6"/>
      <c r="E11" s="34"/>
      <c r="F11" s="44"/>
      <c r="G11" s="35"/>
      <c r="H11" s="35"/>
      <c r="I11" s="35"/>
      <c r="J11" s="35"/>
      <c r="K11" s="36"/>
      <c r="L11" s="35"/>
    </row>
    <row r="12" spans="1:12" ht="14.4">
      <c r="A12" s="14"/>
      <c r="B12" s="15"/>
      <c r="C12" s="11"/>
      <c r="D12" s="6"/>
      <c r="E12" s="34"/>
      <c r="F12" s="35"/>
      <c r="G12" s="35"/>
      <c r="H12" s="35"/>
      <c r="I12" s="35"/>
      <c r="J12" s="35"/>
      <c r="K12" s="36"/>
      <c r="L12" s="35">
        <v>90</v>
      </c>
    </row>
    <row r="13" spans="1:12" ht="14.4">
      <c r="A13" s="16"/>
      <c r="B13" s="17"/>
      <c r="C13" s="8"/>
      <c r="D13" s="18" t="s">
        <v>29</v>
      </c>
      <c r="E13" s="9"/>
      <c r="F13" s="45">
        <v>500</v>
      </c>
      <c r="G13" s="19">
        <f t="shared" ref="G13:J13" si="0">SUM(G6:G12)</f>
        <v>19.41</v>
      </c>
      <c r="H13" s="19">
        <f t="shared" si="0"/>
        <v>23.05</v>
      </c>
      <c r="I13" s="19">
        <f t="shared" si="0"/>
        <v>97.36</v>
      </c>
      <c r="J13" s="19">
        <f t="shared" si="0"/>
        <v>674.53</v>
      </c>
      <c r="K13" s="22"/>
      <c r="L13" s="19">
        <f>SUM(L6:L12)</f>
        <v>90</v>
      </c>
    </row>
    <row r="14" spans="1:12" ht="14.4">
      <c r="A14" s="13">
        <v>1</v>
      </c>
      <c r="B14" s="13">
        <v>1</v>
      </c>
      <c r="C14" s="10" t="s">
        <v>24</v>
      </c>
      <c r="D14" s="7"/>
      <c r="E14" s="34"/>
      <c r="F14" s="35"/>
      <c r="G14" s="35"/>
      <c r="H14" s="35"/>
      <c r="I14" s="35"/>
      <c r="J14" s="35"/>
      <c r="K14" s="36"/>
      <c r="L14" s="35"/>
    </row>
    <row r="15" spans="1:12" ht="14.4">
      <c r="A15" s="14"/>
      <c r="B15" s="15"/>
      <c r="C15" s="11"/>
      <c r="D15" s="7" t="s">
        <v>26</v>
      </c>
      <c r="E15" s="34" t="s">
        <v>52</v>
      </c>
      <c r="F15" s="35">
        <v>250</v>
      </c>
      <c r="G15" s="35">
        <v>5.49</v>
      </c>
      <c r="H15" s="35">
        <v>5.27</v>
      </c>
      <c r="I15" s="35">
        <v>16.53</v>
      </c>
      <c r="J15" s="35">
        <v>148.25</v>
      </c>
      <c r="K15" s="36"/>
      <c r="L15" s="35"/>
    </row>
    <row r="16" spans="1:12" ht="14.4">
      <c r="A16" s="14"/>
      <c r="B16" s="15"/>
      <c r="C16" s="11"/>
      <c r="D16" s="7"/>
      <c r="E16" s="34" t="s">
        <v>81</v>
      </c>
      <c r="F16" s="35">
        <v>20</v>
      </c>
      <c r="G16" s="35">
        <v>2.7</v>
      </c>
      <c r="H16" s="35">
        <v>2.5</v>
      </c>
      <c r="I16" s="35">
        <v>10.8</v>
      </c>
      <c r="J16" s="35">
        <v>79</v>
      </c>
      <c r="K16" s="36"/>
      <c r="L16" s="35"/>
    </row>
    <row r="17" spans="1:12" ht="14.4">
      <c r="A17" s="14"/>
      <c r="B17" s="15"/>
      <c r="C17" s="11"/>
      <c r="D17" s="7" t="s">
        <v>28</v>
      </c>
      <c r="E17" s="34" t="s">
        <v>67</v>
      </c>
      <c r="F17" s="44">
        <v>50</v>
      </c>
      <c r="G17" s="35">
        <v>3.95</v>
      </c>
      <c r="H17" s="35">
        <v>0.5</v>
      </c>
      <c r="I17" s="35">
        <v>24.15</v>
      </c>
      <c r="J17" s="35">
        <v>116.9</v>
      </c>
      <c r="K17" s="36"/>
      <c r="L17" s="35"/>
    </row>
    <row r="18" spans="1:12" ht="14.4">
      <c r="A18" s="14"/>
      <c r="B18" s="15"/>
      <c r="C18" s="11"/>
      <c r="D18" s="7" t="s">
        <v>27</v>
      </c>
      <c r="E18" s="34" t="s">
        <v>53</v>
      </c>
      <c r="F18" s="35">
        <v>200</v>
      </c>
      <c r="G18" s="35">
        <v>0.2</v>
      </c>
      <c r="H18" s="35">
        <v>0</v>
      </c>
      <c r="I18" s="35">
        <v>14</v>
      </c>
      <c r="J18" s="35">
        <v>56</v>
      </c>
      <c r="K18" s="36"/>
      <c r="L18" s="35"/>
    </row>
    <row r="19" spans="1:12" ht="14.4">
      <c r="A19" s="14"/>
      <c r="B19" s="15"/>
      <c r="C19" s="11"/>
      <c r="D19" s="6"/>
      <c r="E19" s="34"/>
      <c r="F19" s="35"/>
      <c r="G19" s="35"/>
      <c r="H19" s="35"/>
      <c r="I19" s="35"/>
      <c r="J19" s="35"/>
      <c r="K19" s="36"/>
      <c r="L19" s="35"/>
    </row>
    <row r="20" spans="1:12" ht="14.4">
      <c r="A20" s="14"/>
      <c r="B20" s="15"/>
      <c r="C20" s="11"/>
      <c r="D20" s="6"/>
      <c r="E20" s="34"/>
      <c r="F20" s="35"/>
      <c r="G20" s="35"/>
      <c r="H20" s="35"/>
      <c r="I20" s="35"/>
      <c r="J20" s="35"/>
      <c r="K20" s="36"/>
      <c r="L20" s="35">
        <v>50</v>
      </c>
    </row>
    <row r="21" spans="1:12" ht="14.4">
      <c r="A21" s="16"/>
      <c r="B21" s="17"/>
      <c r="C21" s="8"/>
      <c r="D21" s="18" t="s">
        <v>29</v>
      </c>
      <c r="E21" s="9"/>
      <c r="F21" s="45">
        <f>F15+F16+F17+F18</f>
        <v>520</v>
      </c>
      <c r="G21" s="45">
        <f t="shared" ref="G21:J21" si="1">G15+G16+G17+G18</f>
        <v>12.34</v>
      </c>
      <c r="H21" s="45">
        <f t="shared" si="1"/>
        <v>8.27</v>
      </c>
      <c r="I21" s="45">
        <f t="shared" si="1"/>
        <v>65.48</v>
      </c>
      <c r="J21" s="45">
        <f t="shared" si="1"/>
        <v>400.15</v>
      </c>
      <c r="K21" s="22"/>
      <c r="L21" s="19">
        <f>SUM(L14:L20)</f>
        <v>50</v>
      </c>
    </row>
    <row r="22" spans="1:12" ht="15" thickBot="1">
      <c r="A22" s="27">
        <f>A6</f>
        <v>1</v>
      </c>
      <c r="B22" s="27">
        <f>B6</f>
        <v>1</v>
      </c>
      <c r="C22" s="50" t="s">
        <v>4</v>
      </c>
      <c r="D22" s="51"/>
      <c r="E22" s="25"/>
      <c r="F22" s="26">
        <f>F13+F21</f>
        <v>1020</v>
      </c>
      <c r="G22" s="26">
        <f t="shared" ref="G22:J22" si="2">G13+G21</f>
        <v>31.75</v>
      </c>
      <c r="H22" s="26">
        <f t="shared" si="2"/>
        <v>31.32</v>
      </c>
      <c r="I22" s="26">
        <f t="shared" si="2"/>
        <v>162.84</v>
      </c>
      <c r="J22" s="26">
        <f t="shared" si="2"/>
        <v>1074.6799999999998</v>
      </c>
      <c r="K22" s="26"/>
      <c r="L22" s="26">
        <f>L13+L21</f>
        <v>140</v>
      </c>
    </row>
    <row r="23" spans="1:12" ht="15" thickBot="1">
      <c r="A23" s="14">
        <v>1</v>
      </c>
      <c r="B23" s="15">
        <v>2</v>
      </c>
      <c r="C23" s="20" t="s">
        <v>20</v>
      </c>
      <c r="D23" s="7" t="s">
        <v>25</v>
      </c>
      <c r="E23" s="32" t="s">
        <v>41</v>
      </c>
      <c r="F23" s="43">
        <v>60</v>
      </c>
      <c r="G23" s="33">
        <v>1.32</v>
      </c>
      <c r="H23" s="33">
        <v>0.24</v>
      </c>
      <c r="I23" s="33">
        <v>2.61</v>
      </c>
      <c r="J23" s="33">
        <v>34.799999999999997</v>
      </c>
      <c r="K23" s="42"/>
      <c r="L23" s="33"/>
    </row>
    <row r="24" spans="1:12" ht="15" thickBot="1">
      <c r="A24" s="14"/>
      <c r="B24" s="15"/>
      <c r="C24" s="11"/>
      <c r="D24" s="5" t="s">
        <v>21</v>
      </c>
      <c r="E24" s="34" t="s">
        <v>68</v>
      </c>
      <c r="F24" s="44" t="s">
        <v>69</v>
      </c>
      <c r="G24" s="35">
        <v>7.17</v>
      </c>
      <c r="H24" s="35">
        <v>8.65</v>
      </c>
      <c r="I24" s="35">
        <v>3.6</v>
      </c>
      <c r="J24" s="35">
        <v>115.75</v>
      </c>
      <c r="K24" s="42"/>
      <c r="L24" s="35"/>
    </row>
    <row r="25" spans="1:12" ht="15" thickBot="1">
      <c r="A25" s="14"/>
      <c r="B25" s="15"/>
      <c r="C25" s="11"/>
      <c r="D25" s="5" t="s">
        <v>21</v>
      </c>
      <c r="E25" s="34" t="s">
        <v>40</v>
      </c>
      <c r="F25" s="35">
        <v>120</v>
      </c>
      <c r="G25" s="35">
        <v>6.8</v>
      </c>
      <c r="H25" s="35">
        <v>6.87</v>
      </c>
      <c r="I25" s="35">
        <v>30.94</v>
      </c>
      <c r="J25" s="35">
        <v>195.19</v>
      </c>
      <c r="K25" s="42"/>
      <c r="L25" s="35"/>
    </row>
    <row r="26" spans="1:12" ht="15" thickBot="1">
      <c r="A26" s="14"/>
      <c r="B26" s="15"/>
      <c r="C26" s="11"/>
      <c r="D26" s="7" t="s">
        <v>23</v>
      </c>
      <c r="E26" s="34" t="s">
        <v>36</v>
      </c>
      <c r="F26" s="44">
        <v>30</v>
      </c>
      <c r="G26" s="35">
        <v>2.37</v>
      </c>
      <c r="H26" s="35">
        <v>0.3</v>
      </c>
      <c r="I26" s="35">
        <v>14.49</v>
      </c>
      <c r="J26" s="35">
        <v>70.14</v>
      </c>
      <c r="K26" s="42"/>
      <c r="L26" s="35"/>
    </row>
    <row r="27" spans="1:12" ht="15" thickBot="1">
      <c r="A27" s="14"/>
      <c r="B27" s="15"/>
      <c r="C27" s="11"/>
      <c r="D27" s="7" t="s">
        <v>22</v>
      </c>
      <c r="E27" s="34" t="s">
        <v>37</v>
      </c>
      <c r="F27" s="44" t="s">
        <v>38</v>
      </c>
      <c r="G27" s="35">
        <v>0.66</v>
      </c>
      <c r="H27" s="35">
        <v>0.09</v>
      </c>
      <c r="I27" s="35">
        <v>32.01</v>
      </c>
      <c r="J27" s="35">
        <v>132.80000000000001</v>
      </c>
      <c r="K27" s="42"/>
      <c r="L27" s="35"/>
    </row>
    <row r="28" spans="1:12" ht="14.4">
      <c r="A28" s="14"/>
      <c r="B28" s="15"/>
      <c r="C28" s="11"/>
      <c r="D28" s="6"/>
      <c r="E28" s="34"/>
      <c r="F28" s="44"/>
      <c r="G28" s="35"/>
      <c r="H28" s="35"/>
      <c r="I28" s="35"/>
      <c r="J28" s="35"/>
      <c r="K28" s="36"/>
      <c r="L28" s="35"/>
    </row>
    <row r="29" spans="1:12" ht="14.4">
      <c r="A29" s="14"/>
      <c r="B29" s="15"/>
      <c r="C29" s="11"/>
      <c r="D29" s="6"/>
      <c r="E29" s="34"/>
      <c r="F29" s="35"/>
      <c r="G29" s="35"/>
      <c r="H29" s="35"/>
      <c r="I29" s="35"/>
      <c r="J29" s="35"/>
      <c r="K29" s="36"/>
      <c r="L29" s="35">
        <v>90</v>
      </c>
    </row>
    <row r="30" spans="1:12" ht="14.4">
      <c r="A30" s="16"/>
      <c r="B30" s="17"/>
      <c r="C30" s="8"/>
      <c r="D30" s="18" t="s">
        <v>29</v>
      </c>
      <c r="E30" s="9"/>
      <c r="F30" s="45">
        <v>500</v>
      </c>
      <c r="G30" s="19">
        <f t="shared" ref="G30" si="3">SUM(G23:G29)</f>
        <v>18.32</v>
      </c>
      <c r="H30" s="19">
        <f t="shared" ref="H30:J30" si="4">SUM(H23:H29)</f>
        <v>16.150000000000002</v>
      </c>
      <c r="I30" s="19">
        <f t="shared" si="4"/>
        <v>83.65</v>
      </c>
      <c r="J30" s="19">
        <f t="shared" si="4"/>
        <v>548.68000000000006</v>
      </c>
      <c r="K30" s="22"/>
      <c r="L30" s="19">
        <f>SUM(L23:L29)</f>
        <v>90</v>
      </c>
    </row>
    <row r="31" spans="1:12" ht="14.4">
      <c r="A31" s="13">
        <v>1</v>
      </c>
      <c r="B31" s="13">
        <v>2</v>
      </c>
      <c r="C31" s="10" t="s">
        <v>24</v>
      </c>
      <c r="D31" s="7"/>
      <c r="E31" s="34"/>
      <c r="F31" s="35"/>
      <c r="G31" s="35"/>
      <c r="H31" s="35"/>
      <c r="I31" s="35"/>
      <c r="J31" s="35"/>
      <c r="K31" s="36"/>
      <c r="L31" s="35"/>
    </row>
    <row r="32" spans="1:12" ht="14.4">
      <c r="A32" s="14"/>
      <c r="B32" s="15"/>
      <c r="C32" s="11"/>
      <c r="D32" s="7" t="s">
        <v>26</v>
      </c>
      <c r="E32" s="34" t="s">
        <v>54</v>
      </c>
      <c r="F32" s="35">
        <v>250</v>
      </c>
      <c r="G32" s="35">
        <v>1.8</v>
      </c>
      <c r="H32" s="35">
        <v>4.92</v>
      </c>
      <c r="I32" s="35">
        <v>10.93</v>
      </c>
      <c r="J32" s="35">
        <v>103.75</v>
      </c>
      <c r="K32" s="36"/>
      <c r="L32" s="35"/>
    </row>
    <row r="33" spans="1:12" ht="14.4">
      <c r="A33" s="14"/>
      <c r="B33" s="15"/>
      <c r="C33" s="11"/>
      <c r="D33" s="7"/>
      <c r="E33" s="34" t="s">
        <v>82</v>
      </c>
      <c r="F33" s="35">
        <v>200</v>
      </c>
      <c r="G33" s="35">
        <v>2.7</v>
      </c>
      <c r="H33" s="35">
        <v>2.5</v>
      </c>
      <c r="I33" s="35">
        <v>10.8</v>
      </c>
      <c r="J33" s="35">
        <v>79</v>
      </c>
      <c r="K33" s="36"/>
      <c r="L33" s="35"/>
    </row>
    <row r="34" spans="1:12" ht="14.4">
      <c r="A34" s="14"/>
      <c r="B34" s="15"/>
      <c r="C34" s="11"/>
      <c r="D34" s="7" t="s">
        <v>28</v>
      </c>
      <c r="E34" s="34" t="s">
        <v>67</v>
      </c>
      <c r="F34" s="44">
        <v>50</v>
      </c>
      <c r="G34" s="35">
        <v>3.95</v>
      </c>
      <c r="H34" s="35">
        <v>0.5</v>
      </c>
      <c r="I34" s="35">
        <v>24.15</v>
      </c>
      <c r="J34" s="35">
        <v>116.9</v>
      </c>
      <c r="K34" s="36"/>
      <c r="L34" s="35"/>
    </row>
    <row r="35" spans="1:12" ht="14.4">
      <c r="A35" s="14"/>
      <c r="B35" s="15"/>
      <c r="C35" s="11"/>
      <c r="D35" s="7" t="s">
        <v>27</v>
      </c>
      <c r="E35" s="34" t="s">
        <v>37</v>
      </c>
      <c r="F35" s="44">
        <v>200</v>
      </c>
      <c r="G35" s="35">
        <v>0.66</v>
      </c>
      <c r="H35" s="35">
        <v>0.09</v>
      </c>
      <c r="I35" s="35">
        <v>32.01</v>
      </c>
      <c r="J35" s="35">
        <v>132.80000000000001</v>
      </c>
      <c r="K35" s="36"/>
      <c r="L35" s="35"/>
    </row>
    <row r="36" spans="1:12" ht="14.4">
      <c r="A36" s="14"/>
      <c r="B36" s="15"/>
      <c r="C36" s="11"/>
      <c r="D36" s="6"/>
      <c r="E36" s="34"/>
      <c r="F36" s="35"/>
      <c r="G36" s="35"/>
      <c r="H36" s="35"/>
      <c r="I36" s="35"/>
      <c r="J36" s="35"/>
      <c r="K36" s="36"/>
      <c r="L36" s="35"/>
    </row>
    <row r="37" spans="1:12" ht="14.4">
      <c r="A37" s="14"/>
      <c r="B37" s="15"/>
      <c r="C37" s="11"/>
      <c r="D37" s="6"/>
      <c r="E37" s="34"/>
      <c r="F37" s="35"/>
      <c r="G37" s="35"/>
      <c r="H37" s="35"/>
      <c r="I37" s="35"/>
      <c r="J37" s="35"/>
      <c r="K37" s="36"/>
      <c r="L37" s="35">
        <v>50</v>
      </c>
    </row>
    <row r="38" spans="1:12" ht="14.4">
      <c r="A38" s="16"/>
      <c r="B38" s="17"/>
      <c r="C38" s="8"/>
      <c r="D38" s="18" t="s">
        <v>29</v>
      </c>
      <c r="E38" s="9"/>
      <c r="F38" s="45">
        <f>F32+F33+F34+F35</f>
        <v>700</v>
      </c>
      <c r="G38" s="19">
        <f>SUM(G31:G37)</f>
        <v>9.11</v>
      </c>
      <c r="H38" s="19">
        <f>SUM(H31:H37)</f>
        <v>8.01</v>
      </c>
      <c r="I38" s="19">
        <f>SUM(I31:I37)</f>
        <v>77.889999999999986</v>
      </c>
      <c r="J38" s="19">
        <f>SUM(J31:J37)</f>
        <v>432.45</v>
      </c>
      <c r="K38" s="22"/>
      <c r="L38" s="19">
        <f>SUM(L31:L37)</f>
        <v>50</v>
      </c>
    </row>
    <row r="39" spans="1:12" ht="15" customHeight="1" thickBot="1">
      <c r="A39" s="27">
        <f>A23</f>
        <v>1</v>
      </c>
      <c r="B39" s="27">
        <f>B23</f>
        <v>2</v>
      </c>
      <c r="C39" s="50" t="s">
        <v>4</v>
      </c>
      <c r="D39" s="51"/>
      <c r="E39" s="25"/>
      <c r="F39" s="26">
        <f>F30+F38</f>
        <v>1200</v>
      </c>
      <c r="G39" s="26">
        <f>G30+G38</f>
        <v>27.43</v>
      </c>
      <c r="H39" s="26">
        <f>H30+H38</f>
        <v>24.160000000000004</v>
      </c>
      <c r="I39" s="26">
        <f>I30+I38</f>
        <v>161.54</v>
      </c>
      <c r="J39" s="26">
        <f>J30+J38</f>
        <v>981.13000000000011</v>
      </c>
      <c r="K39" s="26"/>
      <c r="L39" s="26">
        <f>L30+L38</f>
        <v>140</v>
      </c>
    </row>
    <row r="40" spans="1:12" ht="15" thickBot="1">
      <c r="A40" s="14">
        <v>1</v>
      </c>
      <c r="B40" s="15">
        <v>3</v>
      </c>
      <c r="C40" s="20" t="s">
        <v>20</v>
      </c>
      <c r="D40" s="7" t="s">
        <v>25</v>
      </c>
      <c r="E40" s="32" t="s">
        <v>70</v>
      </c>
      <c r="F40" s="43">
        <v>100</v>
      </c>
      <c r="G40" s="33">
        <v>0.3</v>
      </c>
      <c r="H40" s="33">
        <v>0.3</v>
      </c>
      <c r="I40" s="33">
        <v>7.35</v>
      </c>
      <c r="J40" s="33">
        <v>33.299999999999997</v>
      </c>
      <c r="K40" s="42"/>
      <c r="L40" s="33"/>
    </row>
    <row r="41" spans="1:12" ht="15" thickBot="1">
      <c r="A41" s="14"/>
      <c r="B41" s="15"/>
      <c r="C41" s="11"/>
      <c r="D41" s="5" t="s">
        <v>21</v>
      </c>
      <c r="E41" s="34" t="s">
        <v>83</v>
      </c>
      <c r="F41" s="44">
        <v>150</v>
      </c>
      <c r="G41" s="35">
        <v>12.96</v>
      </c>
      <c r="H41" s="35">
        <v>12.48</v>
      </c>
      <c r="I41" s="35">
        <v>72.58</v>
      </c>
      <c r="J41" s="35">
        <v>454.48</v>
      </c>
      <c r="K41" s="42"/>
      <c r="L41" s="35"/>
    </row>
    <row r="42" spans="1:12" ht="15" thickBot="1">
      <c r="A42" s="14"/>
      <c r="B42" s="15"/>
      <c r="C42" s="11"/>
      <c r="D42" s="7" t="s">
        <v>23</v>
      </c>
      <c r="E42" s="46" t="s">
        <v>65</v>
      </c>
      <c r="F42" s="47" t="s">
        <v>71</v>
      </c>
      <c r="G42" s="48">
        <v>5.3</v>
      </c>
      <c r="H42" s="48">
        <v>8.26</v>
      </c>
      <c r="I42" s="48">
        <v>14.82</v>
      </c>
      <c r="J42" s="48">
        <v>154.82</v>
      </c>
      <c r="K42" s="42"/>
      <c r="L42" s="35"/>
    </row>
    <row r="43" spans="1:12" ht="15" thickBot="1">
      <c r="A43" s="14"/>
      <c r="B43" s="15"/>
      <c r="C43" s="11"/>
      <c r="D43" s="7" t="s">
        <v>22</v>
      </c>
      <c r="E43" s="34" t="s">
        <v>53</v>
      </c>
      <c r="F43" s="35">
        <v>200</v>
      </c>
      <c r="G43" s="35">
        <v>0.2</v>
      </c>
      <c r="H43" s="35">
        <v>0</v>
      </c>
      <c r="I43" s="35">
        <v>14</v>
      </c>
      <c r="J43" s="35">
        <v>56</v>
      </c>
      <c r="K43" s="42"/>
      <c r="L43" s="35"/>
    </row>
    <row r="44" spans="1:12" ht="14.4">
      <c r="A44" s="14"/>
      <c r="B44" s="15"/>
      <c r="C44" s="11"/>
      <c r="D44" s="6"/>
      <c r="E44" s="34"/>
      <c r="F44" s="44"/>
      <c r="G44" s="35"/>
      <c r="H44" s="35"/>
      <c r="I44" s="35"/>
      <c r="J44" s="35"/>
      <c r="K44" s="36"/>
      <c r="L44" s="35"/>
    </row>
    <row r="45" spans="1:12" ht="14.4">
      <c r="A45" s="14"/>
      <c r="B45" s="15"/>
      <c r="C45" s="11"/>
      <c r="D45" s="6"/>
      <c r="E45" s="34"/>
      <c r="F45" s="35"/>
      <c r="G45" s="35"/>
      <c r="H45" s="35"/>
      <c r="I45" s="35"/>
      <c r="J45" s="35"/>
      <c r="K45" s="36"/>
      <c r="L45" s="35">
        <v>90</v>
      </c>
    </row>
    <row r="46" spans="1:12" ht="14.4">
      <c r="A46" s="16"/>
      <c r="B46" s="17"/>
      <c r="C46" s="8"/>
      <c r="D46" s="18" t="s">
        <v>29</v>
      </c>
      <c r="E46" s="9"/>
      <c r="F46" s="45">
        <v>500</v>
      </c>
      <c r="G46" s="19">
        <f t="shared" ref="G46:J46" si="5">SUM(G40:G45)</f>
        <v>18.760000000000002</v>
      </c>
      <c r="H46" s="19">
        <f t="shared" si="5"/>
        <v>21.04</v>
      </c>
      <c r="I46" s="19">
        <f t="shared" si="5"/>
        <v>108.75</v>
      </c>
      <c r="J46" s="19">
        <f t="shared" si="5"/>
        <v>698.6</v>
      </c>
      <c r="K46" s="22"/>
      <c r="L46" s="19">
        <f>SUM(L40:L45)</f>
        <v>90</v>
      </c>
    </row>
    <row r="47" spans="1:12" ht="14.4">
      <c r="A47" s="13">
        <v>1</v>
      </c>
      <c r="B47" s="13">
        <v>3</v>
      </c>
      <c r="C47" s="10" t="s">
        <v>24</v>
      </c>
      <c r="D47" s="7"/>
      <c r="E47" s="34"/>
      <c r="F47" s="35"/>
      <c r="G47" s="35"/>
      <c r="H47" s="35"/>
      <c r="I47" s="35"/>
      <c r="J47" s="35"/>
      <c r="K47" s="36"/>
      <c r="L47" s="35"/>
    </row>
    <row r="48" spans="1:12" ht="14.4">
      <c r="A48" s="14"/>
      <c r="B48" s="15"/>
      <c r="C48" s="11"/>
      <c r="D48" s="7" t="s">
        <v>26</v>
      </c>
      <c r="E48" s="34" t="s">
        <v>55</v>
      </c>
      <c r="F48" s="35">
        <v>250</v>
      </c>
      <c r="G48" s="35">
        <v>2.02</v>
      </c>
      <c r="H48" s="35">
        <v>5.09</v>
      </c>
      <c r="I48" s="35">
        <v>11.98</v>
      </c>
      <c r="J48" s="35">
        <v>107.25</v>
      </c>
      <c r="K48" s="36"/>
      <c r="L48" s="35"/>
    </row>
    <row r="49" spans="1:12" ht="14.4">
      <c r="A49" s="14"/>
      <c r="B49" s="15"/>
      <c r="C49" s="11"/>
      <c r="D49" s="7"/>
      <c r="E49" s="34" t="s">
        <v>84</v>
      </c>
      <c r="F49" s="35">
        <v>20</v>
      </c>
      <c r="G49" s="35">
        <v>2.7</v>
      </c>
      <c r="H49" s="35">
        <v>2.5</v>
      </c>
      <c r="I49" s="35">
        <v>10.8</v>
      </c>
      <c r="J49" s="35">
        <v>79</v>
      </c>
      <c r="K49" s="36"/>
      <c r="L49" s="35"/>
    </row>
    <row r="50" spans="1:12" ht="14.4">
      <c r="A50" s="14"/>
      <c r="B50" s="15"/>
      <c r="C50" s="11"/>
      <c r="D50" s="7" t="s">
        <v>28</v>
      </c>
      <c r="E50" s="34" t="s">
        <v>67</v>
      </c>
      <c r="F50" s="44">
        <v>50</v>
      </c>
      <c r="G50" s="35">
        <v>3.95</v>
      </c>
      <c r="H50" s="35">
        <v>0.5</v>
      </c>
      <c r="I50" s="35">
        <v>24.15</v>
      </c>
      <c r="J50" s="35">
        <v>116.9</v>
      </c>
      <c r="K50" s="36"/>
      <c r="L50" s="35"/>
    </row>
    <row r="51" spans="1:12" ht="14.4">
      <c r="A51" s="14"/>
      <c r="B51" s="15"/>
      <c r="C51" s="11"/>
      <c r="D51" s="7" t="s">
        <v>27</v>
      </c>
      <c r="E51" s="34" t="s">
        <v>53</v>
      </c>
      <c r="F51" s="35">
        <v>200</v>
      </c>
      <c r="G51" s="35">
        <v>0.2</v>
      </c>
      <c r="H51" s="35">
        <v>0</v>
      </c>
      <c r="I51" s="35">
        <v>14</v>
      </c>
      <c r="J51" s="35">
        <v>56</v>
      </c>
      <c r="K51" s="36"/>
      <c r="L51" s="35"/>
    </row>
    <row r="52" spans="1:12" ht="14.4">
      <c r="A52" s="14"/>
      <c r="B52" s="15"/>
      <c r="C52" s="11"/>
      <c r="D52" s="6"/>
      <c r="E52" s="34"/>
      <c r="F52" s="35"/>
      <c r="G52" s="35"/>
      <c r="H52" s="35"/>
      <c r="I52" s="35"/>
      <c r="J52" s="35"/>
      <c r="K52" s="36"/>
      <c r="L52" s="35"/>
    </row>
    <row r="53" spans="1:12" ht="14.4">
      <c r="A53" s="14"/>
      <c r="B53" s="15"/>
      <c r="C53" s="11"/>
      <c r="D53" s="6"/>
      <c r="E53" s="34"/>
      <c r="F53" s="35"/>
      <c r="G53" s="35"/>
      <c r="H53" s="35"/>
      <c r="I53" s="35"/>
      <c r="J53" s="35"/>
      <c r="K53" s="36"/>
      <c r="L53" s="35">
        <v>50</v>
      </c>
    </row>
    <row r="54" spans="1:12" ht="14.4">
      <c r="A54" s="16"/>
      <c r="B54" s="17"/>
      <c r="C54" s="8"/>
      <c r="D54" s="18" t="s">
        <v>29</v>
      </c>
      <c r="E54" s="9"/>
      <c r="F54" s="45">
        <f>F48+F49+F50+F51</f>
        <v>520</v>
      </c>
      <c r="G54" s="19">
        <f>SUM(G47:G53)</f>
        <v>8.870000000000001</v>
      </c>
      <c r="H54" s="19">
        <f>SUM(H47:H53)</f>
        <v>8.09</v>
      </c>
      <c r="I54" s="19">
        <f>SUM(I47:I53)</f>
        <v>60.93</v>
      </c>
      <c r="J54" s="19">
        <f>SUM(J47:J53)</f>
        <v>359.15</v>
      </c>
      <c r="K54" s="22"/>
      <c r="L54" s="19">
        <f>SUM(L47:L53)</f>
        <v>50</v>
      </c>
    </row>
    <row r="55" spans="1:12" ht="15" customHeight="1" thickBot="1">
      <c r="A55" s="27">
        <f>A40</f>
        <v>1</v>
      </c>
      <c r="B55" s="27">
        <f>B40</f>
        <v>3</v>
      </c>
      <c r="C55" s="50" t="s">
        <v>4</v>
      </c>
      <c r="D55" s="51"/>
      <c r="E55" s="25"/>
      <c r="F55" s="26">
        <f>F46+F54</f>
        <v>1020</v>
      </c>
      <c r="G55" s="26">
        <f>G46+G54</f>
        <v>27.630000000000003</v>
      </c>
      <c r="H55" s="26">
        <f>H46+H54</f>
        <v>29.13</v>
      </c>
      <c r="I55" s="26">
        <f>I46+I54</f>
        <v>169.68</v>
      </c>
      <c r="J55" s="26">
        <f>J46+J54</f>
        <v>1057.75</v>
      </c>
      <c r="K55" s="26"/>
      <c r="L55" s="26">
        <f>L46+L54</f>
        <v>140</v>
      </c>
    </row>
    <row r="56" spans="1:12" ht="15" thickBot="1">
      <c r="A56" s="14">
        <v>1</v>
      </c>
      <c r="B56" s="15">
        <v>4</v>
      </c>
      <c r="C56" s="20" t="s">
        <v>20</v>
      </c>
      <c r="D56" s="7" t="s">
        <v>25</v>
      </c>
      <c r="E56" s="32" t="s">
        <v>72</v>
      </c>
      <c r="F56" s="43">
        <v>60</v>
      </c>
      <c r="G56" s="33">
        <v>0.6</v>
      </c>
      <c r="H56" s="33">
        <v>0.2</v>
      </c>
      <c r="I56" s="33">
        <v>2.2000000000000002</v>
      </c>
      <c r="J56" s="33">
        <v>14.4</v>
      </c>
      <c r="K56" s="42"/>
      <c r="L56" s="33"/>
    </row>
    <row r="57" spans="1:12" ht="15" thickBot="1">
      <c r="A57" s="14"/>
      <c r="B57" s="15"/>
      <c r="C57" s="11"/>
      <c r="D57" s="5" t="s">
        <v>21</v>
      </c>
      <c r="E57" s="34" t="s">
        <v>44</v>
      </c>
      <c r="F57" s="44">
        <v>50</v>
      </c>
      <c r="G57" s="35">
        <v>10.039999999999999</v>
      </c>
      <c r="H57" s="35">
        <v>9.07</v>
      </c>
      <c r="I57" s="35">
        <v>13.73</v>
      </c>
      <c r="J57" s="35">
        <v>194</v>
      </c>
      <c r="K57" s="42"/>
      <c r="L57" s="35"/>
    </row>
    <row r="58" spans="1:12" ht="15" thickBot="1">
      <c r="A58" s="14"/>
      <c r="B58" s="15"/>
      <c r="C58" s="11"/>
      <c r="D58" s="5" t="s">
        <v>21</v>
      </c>
      <c r="E58" s="34" t="s">
        <v>42</v>
      </c>
      <c r="F58" s="44">
        <v>160</v>
      </c>
      <c r="G58" s="35">
        <v>3.41</v>
      </c>
      <c r="H58" s="35">
        <v>6.32</v>
      </c>
      <c r="I58" s="35">
        <v>23.57</v>
      </c>
      <c r="J58" s="35">
        <v>183.2</v>
      </c>
      <c r="K58" s="42"/>
      <c r="L58" s="35"/>
    </row>
    <row r="59" spans="1:12" ht="15" thickBot="1">
      <c r="A59" s="14"/>
      <c r="B59" s="15"/>
      <c r="C59" s="11"/>
      <c r="D59" s="7" t="s">
        <v>23</v>
      </c>
      <c r="E59" s="34" t="s">
        <v>36</v>
      </c>
      <c r="F59" s="44">
        <v>30</v>
      </c>
      <c r="G59" s="35">
        <v>2.37</v>
      </c>
      <c r="H59" s="35">
        <v>0.3</v>
      </c>
      <c r="I59" s="35">
        <v>14.49</v>
      </c>
      <c r="J59" s="35">
        <v>70.14</v>
      </c>
      <c r="K59" s="42"/>
      <c r="L59" s="35"/>
    </row>
    <row r="60" spans="1:12" ht="15" thickBot="1">
      <c r="A60" s="14"/>
      <c r="B60" s="15"/>
      <c r="C60" s="11"/>
      <c r="D60" s="7" t="s">
        <v>22</v>
      </c>
      <c r="E60" s="34" t="s">
        <v>53</v>
      </c>
      <c r="F60" s="35">
        <v>200</v>
      </c>
      <c r="G60" s="35">
        <v>0.2</v>
      </c>
      <c r="H60" s="35">
        <v>0</v>
      </c>
      <c r="I60" s="35">
        <v>14</v>
      </c>
      <c r="J60" s="35">
        <v>56</v>
      </c>
      <c r="K60" s="42"/>
      <c r="L60" s="35"/>
    </row>
    <row r="61" spans="1:12" ht="14.4">
      <c r="A61" s="14"/>
      <c r="B61" s="15"/>
      <c r="C61" s="11"/>
      <c r="D61" s="6"/>
      <c r="E61" s="34"/>
      <c r="F61" s="44"/>
      <c r="G61" s="35"/>
      <c r="H61" s="35"/>
      <c r="I61" s="35"/>
      <c r="J61" s="35"/>
      <c r="K61" s="36"/>
      <c r="L61" s="35"/>
    </row>
    <row r="62" spans="1:12" ht="14.4">
      <c r="A62" s="14"/>
      <c r="B62" s="15"/>
      <c r="C62" s="11"/>
      <c r="D62" s="6"/>
      <c r="E62" s="34"/>
      <c r="F62" s="35"/>
      <c r="G62" s="35"/>
      <c r="H62" s="35"/>
      <c r="I62" s="35"/>
      <c r="J62" s="35"/>
      <c r="K62" s="36"/>
      <c r="L62" s="35">
        <v>90</v>
      </c>
    </row>
    <row r="63" spans="1:12" ht="14.4">
      <c r="A63" s="16"/>
      <c r="B63" s="17"/>
      <c r="C63" s="8"/>
      <c r="D63" s="18" t="s">
        <v>29</v>
      </c>
      <c r="E63" s="9"/>
      <c r="F63" s="45">
        <v>500</v>
      </c>
      <c r="G63" s="19">
        <f t="shared" ref="G63" si="6">SUM(G56:G62)</f>
        <v>16.619999999999997</v>
      </c>
      <c r="H63" s="19">
        <f t="shared" ref="H63:J63" si="7">SUM(H56:H62)</f>
        <v>15.89</v>
      </c>
      <c r="I63" s="19">
        <f t="shared" si="7"/>
        <v>67.990000000000009</v>
      </c>
      <c r="J63" s="19">
        <f t="shared" si="7"/>
        <v>517.74</v>
      </c>
      <c r="K63" s="22"/>
      <c r="L63" s="19">
        <f>SUM(L56:L62)</f>
        <v>90</v>
      </c>
    </row>
    <row r="64" spans="1:12" ht="14.4">
      <c r="A64" s="13">
        <v>1</v>
      </c>
      <c r="B64" s="13">
        <v>4</v>
      </c>
      <c r="C64" s="10" t="s">
        <v>24</v>
      </c>
      <c r="D64" s="7"/>
      <c r="E64" s="34"/>
      <c r="F64" s="35"/>
      <c r="G64" s="35"/>
      <c r="H64" s="35"/>
      <c r="I64" s="35"/>
      <c r="J64" s="35"/>
      <c r="K64" s="36"/>
      <c r="L64" s="35"/>
    </row>
    <row r="65" spans="1:12" ht="14.4">
      <c r="A65" s="14"/>
      <c r="B65" s="15"/>
      <c r="C65" s="11"/>
      <c r="D65" s="7" t="s">
        <v>26</v>
      </c>
      <c r="E65" s="34" t="s">
        <v>56</v>
      </c>
      <c r="F65" s="35">
        <v>250</v>
      </c>
      <c r="G65" s="35">
        <v>1.76</v>
      </c>
      <c r="H65" s="35">
        <v>4.95</v>
      </c>
      <c r="I65" s="35">
        <v>7.9</v>
      </c>
      <c r="J65" s="35">
        <v>89.75</v>
      </c>
      <c r="K65" s="36"/>
      <c r="L65" s="35"/>
    </row>
    <row r="66" spans="1:12" ht="14.4">
      <c r="A66" s="14"/>
      <c r="B66" s="15"/>
      <c r="C66" s="11"/>
      <c r="D66" s="7"/>
      <c r="E66" s="34" t="s">
        <v>84</v>
      </c>
      <c r="F66" s="35">
        <v>20</v>
      </c>
      <c r="G66" s="35">
        <v>2.7</v>
      </c>
      <c r="H66" s="35">
        <v>2.5</v>
      </c>
      <c r="I66" s="35">
        <v>10.8</v>
      </c>
      <c r="J66" s="35">
        <v>79</v>
      </c>
      <c r="K66" s="36"/>
      <c r="L66" s="35"/>
    </row>
    <row r="67" spans="1:12" ht="14.4">
      <c r="A67" s="14"/>
      <c r="B67" s="15"/>
      <c r="C67" s="11"/>
      <c r="D67" s="7" t="s">
        <v>28</v>
      </c>
      <c r="E67" s="34" t="s">
        <v>67</v>
      </c>
      <c r="F67" s="44">
        <v>50</v>
      </c>
      <c r="G67" s="35">
        <v>3.95</v>
      </c>
      <c r="H67" s="35">
        <v>0.5</v>
      </c>
      <c r="I67" s="35">
        <v>24.15</v>
      </c>
      <c r="J67" s="35">
        <v>116.9</v>
      </c>
      <c r="K67" s="36"/>
      <c r="L67" s="35"/>
    </row>
    <row r="68" spans="1:12" ht="14.4">
      <c r="A68" s="14"/>
      <c r="B68" s="15"/>
      <c r="C68" s="11"/>
      <c r="D68" s="7" t="s">
        <v>27</v>
      </c>
      <c r="E68" s="34" t="s">
        <v>47</v>
      </c>
      <c r="F68" s="35">
        <v>200</v>
      </c>
      <c r="G68" s="35">
        <v>0.4</v>
      </c>
      <c r="H68" s="35">
        <v>0.01</v>
      </c>
      <c r="I68" s="35">
        <v>33.69</v>
      </c>
      <c r="J68" s="35">
        <v>138.80000000000001</v>
      </c>
      <c r="K68" s="36"/>
      <c r="L68" s="35"/>
    </row>
    <row r="69" spans="1:12" ht="14.4">
      <c r="A69" s="14"/>
      <c r="B69" s="15"/>
      <c r="C69" s="11"/>
      <c r="D69" s="6"/>
      <c r="E69" s="34"/>
      <c r="F69" s="35"/>
      <c r="G69" s="35"/>
      <c r="H69" s="35"/>
      <c r="I69" s="35"/>
      <c r="J69" s="35"/>
      <c r="K69" s="36"/>
      <c r="L69" s="35"/>
    </row>
    <row r="70" spans="1:12" ht="14.4">
      <c r="A70" s="14"/>
      <c r="B70" s="15"/>
      <c r="C70" s="11"/>
      <c r="D70" s="6"/>
      <c r="E70" s="34"/>
      <c r="F70" s="35"/>
      <c r="G70" s="35"/>
      <c r="H70" s="35"/>
      <c r="I70" s="35"/>
      <c r="J70" s="35"/>
      <c r="K70" s="36"/>
      <c r="L70" s="35">
        <v>50</v>
      </c>
    </row>
    <row r="71" spans="1:12" ht="14.4">
      <c r="A71" s="16"/>
      <c r="B71" s="17"/>
      <c r="C71" s="8"/>
      <c r="D71" s="18" t="s">
        <v>29</v>
      </c>
      <c r="E71" s="9"/>
      <c r="F71" s="45">
        <f>F65+F66+F67+F68</f>
        <v>520</v>
      </c>
      <c r="G71" s="19">
        <f>SUM(G64:G70)</f>
        <v>8.81</v>
      </c>
      <c r="H71" s="19">
        <f>SUM(H64:H70)</f>
        <v>7.96</v>
      </c>
      <c r="I71" s="19">
        <f>SUM(I64:I70)</f>
        <v>76.539999999999992</v>
      </c>
      <c r="J71" s="19">
        <f>SUM(J64:J70)</f>
        <v>424.45</v>
      </c>
      <c r="K71" s="22"/>
      <c r="L71" s="19">
        <f>SUM(L64:L70)</f>
        <v>50</v>
      </c>
    </row>
    <row r="72" spans="1:12" ht="15" thickBot="1">
      <c r="A72" s="27">
        <f>A56</f>
        <v>1</v>
      </c>
      <c r="B72" s="27">
        <f>B56</f>
        <v>4</v>
      </c>
      <c r="C72" s="50" t="s">
        <v>4</v>
      </c>
      <c r="D72" s="51"/>
      <c r="E72" s="25"/>
      <c r="F72" s="26">
        <f>F63+F71</f>
        <v>1020</v>
      </c>
      <c r="G72" s="26">
        <f>G63+G71</f>
        <v>25.43</v>
      </c>
      <c r="H72" s="26">
        <f>H63+H71</f>
        <v>23.85</v>
      </c>
      <c r="I72" s="26">
        <f>I63+I71</f>
        <v>144.53</v>
      </c>
      <c r="J72" s="26">
        <f>J63+J71</f>
        <v>942.19</v>
      </c>
      <c r="K72" s="26"/>
      <c r="L72" s="26">
        <f>L63+L71</f>
        <v>140</v>
      </c>
    </row>
    <row r="73" spans="1:12" ht="15" thickBot="1">
      <c r="A73" s="14">
        <v>1</v>
      </c>
      <c r="B73" s="15">
        <v>5</v>
      </c>
      <c r="C73" s="20" t="s">
        <v>20</v>
      </c>
      <c r="D73" s="7" t="s">
        <v>25</v>
      </c>
      <c r="E73" s="32" t="s">
        <v>73</v>
      </c>
      <c r="F73" s="43">
        <v>100</v>
      </c>
      <c r="G73" s="33">
        <v>3</v>
      </c>
      <c r="H73" s="33">
        <v>3</v>
      </c>
      <c r="I73" s="33">
        <v>4.7</v>
      </c>
      <c r="J73" s="33">
        <v>57.8</v>
      </c>
      <c r="K73" s="42"/>
      <c r="L73" s="33"/>
    </row>
    <row r="74" spans="1:12" ht="15" thickBot="1">
      <c r="A74" s="14"/>
      <c r="B74" s="15"/>
      <c r="C74" s="11"/>
      <c r="D74" s="5" t="s">
        <v>21</v>
      </c>
      <c r="E74" s="34" t="s">
        <v>85</v>
      </c>
      <c r="F74" s="44">
        <v>200</v>
      </c>
      <c r="G74" s="35">
        <v>8.31</v>
      </c>
      <c r="H74" s="35">
        <v>13.1</v>
      </c>
      <c r="I74" s="35">
        <v>37.6</v>
      </c>
      <c r="J74" s="35">
        <v>301.54000000000002</v>
      </c>
      <c r="K74" s="42"/>
      <c r="L74" s="35"/>
    </row>
    <row r="75" spans="1:12" ht="15" thickBot="1">
      <c r="A75" s="14"/>
      <c r="B75" s="15"/>
      <c r="C75" s="11"/>
      <c r="D75" s="7" t="s">
        <v>23</v>
      </c>
      <c r="E75" s="46" t="s">
        <v>86</v>
      </c>
      <c r="F75" s="47">
        <v>20</v>
      </c>
      <c r="G75" s="48">
        <v>2.37</v>
      </c>
      <c r="H75" s="48">
        <v>0.3</v>
      </c>
      <c r="I75" s="48">
        <v>14.49</v>
      </c>
      <c r="J75" s="48">
        <v>70.14</v>
      </c>
      <c r="K75" s="42"/>
      <c r="L75" s="35"/>
    </row>
    <row r="76" spans="1:12" ht="15" thickBot="1">
      <c r="A76" s="14"/>
      <c r="B76" s="15"/>
      <c r="C76" s="11"/>
      <c r="D76" s="7" t="s">
        <v>22</v>
      </c>
      <c r="E76" s="34" t="s">
        <v>87</v>
      </c>
      <c r="F76" s="44">
        <v>200</v>
      </c>
      <c r="G76" s="35">
        <v>0.53</v>
      </c>
      <c r="H76" s="35">
        <v>0</v>
      </c>
      <c r="I76" s="35">
        <v>9.8699999999999992</v>
      </c>
      <c r="J76" s="35">
        <v>41.6</v>
      </c>
      <c r="K76" s="42"/>
      <c r="L76" s="35"/>
    </row>
    <row r="77" spans="1:12" ht="14.4">
      <c r="A77" s="14"/>
      <c r="B77" s="15"/>
      <c r="C77" s="11"/>
      <c r="D77" s="6"/>
      <c r="E77" s="34"/>
      <c r="F77" s="44"/>
      <c r="G77" s="35"/>
      <c r="H77" s="35"/>
      <c r="I77" s="35"/>
      <c r="J77" s="35"/>
      <c r="K77" s="36"/>
      <c r="L77" s="35"/>
    </row>
    <row r="78" spans="1:12" ht="14.4">
      <c r="A78" s="14"/>
      <c r="B78" s="15"/>
      <c r="C78" s="11"/>
      <c r="D78" s="6"/>
      <c r="E78" s="34"/>
      <c r="F78" s="35"/>
      <c r="G78" s="35"/>
      <c r="H78" s="35"/>
      <c r="I78" s="35"/>
      <c r="J78" s="35"/>
      <c r="K78" s="36"/>
      <c r="L78" s="35">
        <v>90</v>
      </c>
    </row>
    <row r="79" spans="1:12" ht="14.4">
      <c r="A79" s="16"/>
      <c r="B79" s="17"/>
      <c r="C79" s="8"/>
      <c r="D79" s="18" t="s">
        <v>29</v>
      </c>
      <c r="E79" s="9"/>
      <c r="F79" s="45">
        <f>F73+F74+F75+F76</f>
        <v>520</v>
      </c>
      <c r="G79" s="45">
        <f t="shared" ref="G79:J79" si="8">G73+G74+G75+G76</f>
        <v>14.209999999999999</v>
      </c>
      <c r="H79" s="45">
        <f t="shared" si="8"/>
        <v>16.400000000000002</v>
      </c>
      <c r="I79" s="45">
        <f t="shared" si="8"/>
        <v>66.660000000000011</v>
      </c>
      <c r="J79" s="45">
        <f t="shared" si="8"/>
        <v>471.08000000000004</v>
      </c>
      <c r="K79" s="22"/>
      <c r="L79" s="19">
        <f>SUM(L73:L78)</f>
        <v>90</v>
      </c>
    </row>
    <row r="80" spans="1:12" ht="14.4">
      <c r="A80" s="13">
        <v>1</v>
      </c>
      <c r="B80" s="13">
        <v>5</v>
      </c>
      <c r="C80" s="10" t="s">
        <v>24</v>
      </c>
      <c r="D80" s="7"/>
      <c r="E80" s="34"/>
      <c r="F80" s="35"/>
      <c r="G80" s="35"/>
      <c r="H80" s="35"/>
      <c r="I80" s="35"/>
      <c r="J80" s="35"/>
      <c r="K80" s="36"/>
      <c r="L80" s="35"/>
    </row>
    <row r="81" spans="1:12" ht="14.4">
      <c r="A81" s="14"/>
      <c r="B81" s="15"/>
      <c r="C81" s="11"/>
      <c r="D81" s="7" t="s">
        <v>26</v>
      </c>
      <c r="E81" s="34" t="s">
        <v>57</v>
      </c>
      <c r="F81" s="35">
        <v>250</v>
      </c>
      <c r="G81" s="35">
        <v>1.97</v>
      </c>
      <c r="H81" s="35">
        <v>2.71</v>
      </c>
      <c r="I81" s="35">
        <v>12.11</v>
      </c>
      <c r="J81" s="35">
        <v>85.75</v>
      </c>
      <c r="K81" s="36"/>
      <c r="L81" s="35"/>
    </row>
    <row r="82" spans="1:12" ht="14.4">
      <c r="A82" s="14"/>
      <c r="B82" s="15"/>
      <c r="C82" s="11"/>
      <c r="D82" s="7"/>
      <c r="E82" s="34" t="s">
        <v>88</v>
      </c>
      <c r="F82" s="35">
        <v>50</v>
      </c>
      <c r="G82" s="35">
        <v>5.3</v>
      </c>
      <c r="H82" s="35">
        <v>8.26</v>
      </c>
      <c r="I82" s="35">
        <v>14.82</v>
      </c>
      <c r="J82" s="35">
        <v>154.82</v>
      </c>
      <c r="K82" s="36"/>
      <c r="L82" s="35"/>
    </row>
    <row r="83" spans="1:12" ht="14.4">
      <c r="A83" s="14"/>
      <c r="B83" s="15"/>
      <c r="C83" s="11"/>
      <c r="D83" s="7" t="s">
        <v>27</v>
      </c>
      <c r="E83" s="34" t="s">
        <v>37</v>
      </c>
      <c r="F83" s="35">
        <v>200</v>
      </c>
      <c r="G83" s="35">
        <v>0.66</v>
      </c>
      <c r="H83" s="35">
        <v>0.09</v>
      </c>
      <c r="I83" s="35">
        <v>32.01</v>
      </c>
      <c r="J83" s="35">
        <v>132.80000000000001</v>
      </c>
      <c r="K83" s="36"/>
      <c r="L83" s="35"/>
    </row>
    <row r="84" spans="1:12" ht="14.4">
      <c r="A84" s="14"/>
      <c r="B84" s="15"/>
      <c r="C84" s="11"/>
      <c r="D84" s="6"/>
      <c r="E84" s="34"/>
      <c r="F84" s="35"/>
      <c r="G84" s="35"/>
      <c r="H84" s="35"/>
      <c r="I84" s="35"/>
      <c r="J84" s="35"/>
      <c r="K84" s="36"/>
      <c r="L84" s="35"/>
    </row>
    <row r="85" spans="1:12" ht="14.4">
      <c r="A85" s="14"/>
      <c r="B85" s="15"/>
      <c r="C85" s="11"/>
      <c r="D85" s="6"/>
      <c r="E85" s="34"/>
      <c r="F85" s="35"/>
      <c r="G85" s="35"/>
      <c r="H85" s="35"/>
      <c r="I85" s="35"/>
      <c r="J85" s="35"/>
      <c r="K85" s="36"/>
      <c r="L85" s="35">
        <v>50</v>
      </c>
    </row>
    <row r="86" spans="1:12" ht="14.4">
      <c r="A86" s="16"/>
      <c r="B86" s="17"/>
      <c r="C86" s="8"/>
      <c r="D86" s="18" t="s">
        <v>29</v>
      </c>
      <c r="E86" s="9"/>
      <c r="F86" s="19">
        <f>F81+F82+F83</f>
        <v>500</v>
      </c>
      <c r="G86" s="19">
        <f>SUM(G80:G85)</f>
        <v>7.93</v>
      </c>
      <c r="H86" s="19">
        <f>SUM(H80:H85)</f>
        <v>11.059999999999999</v>
      </c>
      <c r="I86" s="19">
        <f>SUM(I80:I85)</f>
        <v>58.94</v>
      </c>
      <c r="J86" s="19">
        <f>SUM(J80:J85)</f>
        <v>373.37</v>
      </c>
      <c r="K86" s="22"/>
      <c r="L86" s="19">
        <f>SUM(L80:L85)</f>
        <v>50</v>
      </c>
    </row>
    <row r="87" spans="1:12" ht="15" thickBot="1">
      <c r="A87" s="27">
        <f>A73</f>
        <v>1</v>
      </c>
      <c r="B87" s="27">
        <f>B73</f>
        <v>5</v>
      </c>
      <c r="C87" s="50" t="s">
        <v>4</v>
      </c>
      <c r="D87" s="51"/>
      <c r="E87" s="25"/>
      <c r="F87" s="26">
        <f>F79+F86</f>
        <v>1020</v>
      </c>
      <c r="G87" s="26">
        <f>G79+G86</f>
        <v>22.14</v>
      </c>
      <c r="H87" s="26">
        <f>H79+H86</f>
        <v>27.46</v>
      </c>
      <c r="I87" s="26">
        <f>I79+I86</f>
        <v>125.60000000000001</v>
      </c>
      <c r="J87" s="26">
        <f>J79+J86</f>
        <v>844.45</v>
      </c>
      <c r="K87" s="26"/>
      <c r="L87" s="26">
        <f>L79+L86</f>
        <v>140</v>
      </c>
    </row>
    <row r="88" spans="1:12" ht="15" thickBot="1">
      <c r="A88" s="14">
        <v>2</v>
      </c>
      <c r="B88" s="15">
        <v>1</v>
      </c>
      <c r="C88" s="20" t="s">
        <v>20</v>
      </c>
      <c r="D88" s="7" t="s">
        <v>25</v>
      </c>
      <c r="E88" s="32" t="s">
        <v>48</v>
      </c>
      <c r="F88" s="43">
        <v>70</v>
      </c>
      <c r="G88" s="33">
        <v>1.05</v>
      </c>
      <c r="H88" s="33">
        <v>3.15</v>
      </c>
      <c r="I88" s="33">
        <v>6.78</v>
      </c>
      <c r="J88" s="33">
        <v>61.81</v>
      </c>
      <c r="K88" s="42"/>
      <c r="L88" s="33"/>
    </row>
    <row r="89" spans="1:12" ht="15" thickBot="1">
      <c r="A89" s="14"/>
      <c r="B89" s="15"/>
      <c r="C89" s="11"/>
      <c r="D89" s="5" t="s">
        <v>21</v>
      </c>
      <c r="E89" s="34" t="s">
        <v>75</v>
      </c>
      <c r="F89" s="44" t="s">
        <v>39</v>
      </c>
      <c r="G89" s="35">
        <v>9.1</v>
      </c>
      <c r="H89" s="35">
        <v>5.94</v>
      </c>
      <c r="I89" s="35">
        <v>6.9</v>
      </c>
      <c r="J89" s="35">
        <v>111</v>
      </c>
      <c r="K89" s="42"/>
      <c r="L89" s="35"/>
    </row>
    <row r="90" spans="1:12" ht="15" thickBot="1">
      <c r="A90" s="14"/>
      <c r="B90" s="15"/>
      <c r="C90" s="11"/>
      <c r="D90" s="5" t="s">
        <v>21</v>
      </c>
      <c r="E90" s="34" t="s">
        <v>42</v>
      </c>
      <c r="F90" s="44" t="s">
        <v>35</v>
      </c>
      <c r="G90" s="35">
        <v>3.41</v>
      </c>
      <c r="H90" s="35">
        <v>6.32</v>
      </c>
      <c r="I90" s="35">
        <v>23.57</v>
      </c>
      <c r="J90" s="35">
        <v>171.82</v>
      </c>
      <c r="K90" s="42"/>
      <c r="L90" s="35"/>
    </row>
    <row r="91" spans="1:12" ht="15" thickBot="1">
      <c r="A91" s="14"/>
      <c r="B91" s="15"/>
      <c r="C91" s="11"/>
      <c r="D91" s="7" t="s">
        <v>23</v>
      </c>
      <c r="E91" s="34" t="s">
        <v>36</v>
      </c>
      <c r="F91" s="44">
        <v>30</v>
      </c>
      <c r="G91" s="35">
        <v>2.37</v>
      </c>
      <c r="H91" s="35">
        <v>0.3</v>
      </c>
      <c r="I91" s="35">
        <v>14.49</v>
      </c>
      <c r="J91" s="35">
        <v>70.14</v>
      </c>
      <c r="K91" s="42"/>
      <c r="L91" s="35"/>
    </row>
    <row r="92" spans="1:12" ht="15" thickBot="1">
      <c r="A92" s="14"/>
      <c r="B92" s="15"/>
      <c r="C92" s="11"/>
      <c r="D92" s="7" t="s">
        <v>22</v>
      </c>
      <c r="E92" s="34" t="s">
        <v>37</v>
      </c>
      <c r="F92" s="44" t="s">
        <v>38</v>
      </c>
      <c r="G92" s="35">
        <v>0.66</v>
      </c>
      <c r="H92" s="35">
        <v>0.09</v>
      </c>
      <c r="I92" s="35">
        <v>32.01</v>
      </c>
      <c r="J92" s="35">
        <v>132.80000000000001</v>
      </c>
      <c r="K92" s="42"/>
      <c r="L92" s="35"/>
    </row>
    <row r="93" spans="1:12" ht="14.4">
      <c r="A93" s="14"/>
      <c r="B93" s="15"/>
      <c r="C93" s="11"/>
      <c r="D93" s="6"/>
      <c r="E93" s="34"/>
      <c r="F93" s="44"/>
      <c r="G93" s="35"/>
      <c r="H93" s="35"/>
      <c r="I93" s="35"/>
      <c r="J93" s="35"/>
      <c r="K93" s="36"/>
      <c r="L93" s="35"/>
    </row>
    <row r="94" spans="1:12" ht="14.4">
      <c r="A94" s="14"/>
      <c r="B94" s="15"/>
      <c r="C94" s="11"/>
      <c r="D94" s="6"/>
      <c r="E94" s="34"/>
      <c r="F94" s="35"/>
      <c r="G94" s="35"/>
      <c r="H94" s="35"/>
      <c r="I94" s="35"/>
      <c r="J94" s="35"/>
      <c r="K94" s="36"/>
      <c r="L94" s="35">
        <v>90</v>
      </c>
    </row>
    <row r="95" spans="1:12" ht="14.4">
      <c r="A95" s="16"/>
      <c r="B95" s="17"/>
      <c r="C95" s="8"/>
      <c r="D95" s="18" t="s">
        <v>29</v>
      </c>
      <c r="E95" s="9"/>
      <c r="F95" s="45">
        <v>500</v>
      </c>
      <c r="G95" s="19">
        <f t="shared" ref="G95" si="9">SUM(G88:G94)</f>
        <v>16.59</v>
      </c>
      <c r="H95" s="19">
        <f t="shared" ref="H95:J95" si="10">SUM(H88:H94)</f>
        <v>15.8</v>
      </c>
      <c r="I95" s="19">
        <f t="shared" si="10"/>
        <v>83.75</v>
      </c>
      <c r="J95" s="19">
        <f t="shared" si="10"/>
        <v>547.56999999999994</v>
      </c>
      <c r="K95" s="22"/>
      <c r="L95" s="19">
        <f>SUM(L88:L94)</f>
        <v>90</v>
      </c>
    </row>
    <row r="96" spans="1:12" ht="14.4">
      <c r="A96" s="13">
        <v>2</v>
      </c>
      <c r="B96" s="13">
        <v>1</v>
      </c>
      <c r="C96" s="10" t="s">
        <v>24</v>
      </c>
      <c r="D96" s="7"/>
      <c r="E96" s="34"/>
      <c r="F96" s="35"/>
      <c r="G96" s="35"/>
      <c r="H96" s="35"/>
      <c r="I96" s="35"/>
      <c r="J96" s="35"/>
      <c r="K96" s="36"/>
      <c r="L96" s="35"/>
    </row>
    <row r="97" spans="1:12" ht="14.4">
      <c r="A97" s="14"/>
      <c r="B97" s="15"/>
      <c r="C97" s="11"/>
      <c r="D97" s="7" t="s">
        <v>26</v>
      </c>
      <c r="E97" s="34" t="s">
        <v>58</v>
      </c>
      <c r="F97" s="35">
        <v>250</v>
      </c>
      <c r="G97" s="35">
        <v>2.68</v>
      </c>
      <c r="H97" s="35">
        <v>2.83</v>
      </c>
      <c r="I97" s="35">
        <v>17.45</v>
      </c>
      <c r="J97" s="35">
        <v>118.25</v>
      </c>
      <c r="K97" s="36"/>
      <c r="L97" s="35"/>
    </row>
    <row r="98" spans="1:12" ht="14.4">
      <c r="A98" s="14"/>
      <c r="B98" s="15"/>
      <c r="C98" s="11"/>
      <c r="D98" s="7"/>
      <c r="E98" s="34" t="s">
        <v>84</v>
      </c>
      <c r="F98" s="35">
        <v>20</v>
      </c>
      <c r="G98" s="35">
        <v>2.7</v>
      </c>
      <c r="H98" s="35">
        <v>2.5</v>
      </c>
      <c r="I98" s="35">
        <v>10.8</v>
      </c>
      <c r="J98" s="35">
        <v>79</v>
      </c>
      <c r="K98" s="36"/>
      <c r="L98" s="35"/>
    </row>
    <row r="99" spans="1:12" ht="14.4">
      <c r="A99" s="14"/>
      <c r="B99" s="15"/>
      <c r="C99" s="11"/>
      <c r="D99" s="7" t="s">
        <v>28</v>
      </c>
      <c r="E99" s="34" t="s">
        <v>67</v>
      </c>
      <c r="F99" s="44">
        <v>50</v>
      </c>
      <c r="G99" s="35">
        <v>3.95</v>
      </c>
      <c r="H99" s="35">
        <v>0.5</v>
      </c>
      <c r="I99" s="35">
        <v>24.15</v>
      </c>
      <c r="J99" s="35">
        <v>116.9</v>
      </c>
      <c r="K99" s="36"/>
      <c r="L99" s="35"/>
    </row>
    <row r="100" spans="1:12" ht="14.4">
      <c r="A100" s="14"/>
      <c r="B100" s="15"/>
      <c r="C100" s="11"/>
      <c r="D100" s="7" t="s">
        <v>27</v>
      </c>
      <c r="E100" s="34" t="s">
        <v>53</v>
      </c>
      <c r="F100" s="35">
        <v>200</v>
      </c>
      <c r="G100" s="35">
        <v>0.2</v>
      </c>
      <c r="H100" s="35">
        <v>0</v>
      </c>
      <c r="I100" s="35">
        <v>14</v>
      </c>
      <c r="J100" s="35">
        <v>56</v>
      </c>
      <c r="K100" s="36"/>
      <c r="L100" s="35"/>
    </row>
    <row r="101" spans="1:12" ht="14.4">
      <c r="A101" s="14"/>
      <c r="B101" s="15"/>
      <c r="C101" s="11"/>
      <c r="D101" s="6"/>
      <c r="E101" s="34"/>
      <c r="F101" s="35"/>
      <c r="G101" s="35"/>
      <c r="H101" s="35"/>
      <c r="I101" s="35"/>
      <c r="J101" s="35"/>
      <c r="K101" s="36"/>
      <c r="L101" s="35"/>
    </row>
    <row r="102" spans="1:12" ht="14.4">
      <c r="A102" s="14"/>
      <c r="B102" s="15"/>
      <c r="C102" s="11"/>
      <c r="D102" s="6"/>
      <c r="E102" s="34"/>
      <c r="F102" s="35"/>
      <c r="G102" s="35"/>
      <c r="H102" s="35"/>
      <c r="I102" s="35"/>
      <c r="J102" s="35"/>
      <c r="K102" s="36"/>
      <c r="L102" s="35">
        <v>50</v>
      </c>
    </row>
    <row r="103" spans="1:12" ht="14.4">
      <c r="A103" s="16"/>
      <c r="B103" s="17"/>
      <c r="C103" s="8"/>
      <c r="D103" s="18" t="s">
        <v>29</v>
      </c>
      <c r="E103" s="9"/>
      <c r="F103" s="45">
        <f>F97+F98+F99+F100</f>
        <v>520</v>
      </c>
      <c r="G103" s="19">
        <f>SUM(G96:G102)</f>
        <v>9.5300000000000011</v>
      </c>
      <c r="H103" s="19">
        <f>SUM(H96:H102)</f>
        <v>5.83</v>
      </c>
      <c r="I103" s="19">
        <f>SUM(I96:I102)</f>
        <v>66.400000000000006</v>
      </c>
      <c r="J103" s="19">
        <f>SUM(J96:J102)</f>
        <v>370.15</v>
      </c>
      <c r="K103" s="22"/>
      <c r="L103" s="19">
        <f>SUM(L96:L102)</f>
        <v>50</v>
      </c>
    </row>
    <row r="104" spans="1:12" ht="15" thickBot="1">
      <c r="A104" s="27">
        <f>A88</f>
        <v>2</v>
      </c>
      <c r="B104" s="27">
        <f>B88</f>
        <v>1</v>
      </c>
      <c r="C104" s="50" t="s">
        <v>4</v>
      </c>
      <c r="D104" s="51"/>
      <c r="E104" s="25"/>
      <c r="F104" s="26">
        <f>F95+F103</f>
        <v>1020</v>
      </c>
      <c r="G104" s="26">
        <f>G95+G103</f>
        <v>26.12</v>
      </c>
      <c r="H104" s="26">
        <f>H95+H103</f>
        <v>21.630000000000003</v>
      </c>
      <c r="I104" s="26">
        <f>I95+I103</f>
        <v>150.15</v>
      </c>
      <c r="J104" s="26">
        <f>J95+J103</f>
        <v>917.71999999999991</v>
      </c>
      <c r="K104" s="26"/>
      <c r="L104" s="26">
        <f>L95+L103</f>
        <v>140</v>
      </c>
    </row>
    <row r="105" spans="1:12" ht="15" thickBot="1">
      <c r="A105" s="14">
        <v>2</v>
      </c>
      <c r="B105" s="15">
        <v>2</v>
      </c>
      <c r="C105" s="20" t="s">
        <v>20</v>
      </c>
      <c r="D105" s="7" t="s">
        <v>25</v>
      </c>
      <c r="E105" s="32" t="s">
        <v>65</v>
      </c>
      <c r="F105" s="43" t="s">
        <v>71</v>
      </c>
      <c r="G105" s="33">
        <v>5.3</v>
      </c>
      <c r="H105" s="33">
        <v>8.26</v>
      </c>
      <c r="I105" s="33">
        <v>14.82</v>
      </c>
      <c r="J105" s="33">
        <v>154.82</v>
      </c>
      <c r="K105" s="42"/>
      <c r="L105" s="33"/>
    </row>
    <row r="106" spans="1:12" ht="15" thickBot="1">
      <c r="A106" s="14"/>
      <c r="B106" s="15"/>
      <c r="C106" s="11"/>
      <c r="D106" s="8"/>
      <c r="E106" s="46" t="s">
        <v>76</v>
      </c>
      <c r="F106" s="47">
        <v>100</v>
      </c>
      <c r="G106" s="48">
        <v>1.1299999999999999</v>
      </c>
      <c r="H106" s="48">
        <v>0.38</v>
      </c>
      <c r="I106" s="48">
        <v>15.75</v>
      </c>
      <c r="J106" s="48">
        <v>70.94</v>
      </c>
      <c r="K106" s="42"/>
      <c r="L106" s="48"/>
    </row>
    <row r="107" spans="1:12" ht="15" thickBot="1">
      <c r="A107" s="14"/>
      <c r="B107" s="15"/>
      <c r="C107" s="11"/>
      <c r="D107" s="5" t="s">
        <v>21</v>
      </c>
      <c r="E107" s="34" t="s">
        <v>77</v>
      </c>
      <c r="F107" s="44">
        <v>150</v>
      </c>
      <c r="G107" s="35">
        <v>9.0299999999999994</v>
      </c>
      <c r="H107" s="35">
        <v>7.48</v>
      </c>
      <c r="I107" s="35">
        <v>14.29</v>
      </c>
      <c r="J107" s="35">
        <v>160.6</v>
      </c>
      <c r="K107" s="42"/>
      <c r="L107" s="35"/>
    </row>
    <row r="108" spans="1:12" ht="15" thickBot="1">
      <c r="A108" s="14"/>
      <c r="B108" s="15"/>
      <c r="C108" s="11"/>
      <c r="D108" s="7" t="s">
        <v>22</v>
      </c>
      <c r="E108" s="34" t="s">
        <v>78</v>
      </c>
      <c r="F108" s="44" t="s">
        <v>38</v>
      </c>
      <c r="G108" s="35">
        <v>3.78</v>
      </c>
      <c r="H108" s="35">
        <v>0.67</v>
      </c>
      <c r="I108" s="35">
        <v>26</v>
      </c>
      <c r="J108" s="35">
        <v>125.15</v>
      </c>
      <c r="K108" s="42"/>
      <c r="L108" s="35"/>
    </row>
    <row r="109" spans="1:12" ht="14.4">
      <c r="A109" s="14"/>
      <c r="B109" s="15"/>
      <c r="C109" s="11"/>
      <c r="D109" s="6"/>
      <c r="E109" s="34"/>
      <c r="F109" s="44"/>
      <c r="G109" s="35"/>
      <c r="H109" s="35"/>
      <c r="I109" s="35"/>
      <c r="J109" s="35"/>
      <c r="K109" s="36"/>
      <c r="L109" s="35"/>
    </row>
    <row r="110" spans="1:12" ht="14.4">
      <c r="A110" s="14"/>
      <c r="B110" s="15"/>
      <c r="C110" s="11"/>
      <c r="D110" s="6"/>
      <c r="E110" s="34"/>
      <c r="F110" s="35"/>
      <c r="G110" s="35"/>
      <c r="H110" s="35"/>
      <c r="I110" s="35"/>
      <c r="J110" s="35"/>
      <c r="K110" s="36"/>
      <c r="L110" s="35">
        <v>90</v>
      </c>
    </row>
    <row r="111" spans="1:12" ht="14.4">
      <c r="A111" s="16"/>
      <c r="B111" s="17"/>
      <c r="C111" s="8"/>
      <c r="D111" s="18" t="s">
        <v>29</v>
      </c>
      <c r="E111" s="9"/>
      <c r="F111" s="45">
        <v>500</v>
      </c>
      <c r="G111" s="19">
        <f t="shared" ref="G111" si="11">SUM(G105:G110)</f>
        <v>19.239999999999998</v>
      </c>
      <c r="H111" s="19">
        <f t="shared" ref="H111:J111" si="12">SUM(H105:H110)</f>
        <v>16.790000000000003</v>
      </c>
      <c r="I111" s="19">
        <f t="shared" si="12"/>
        <v>70.86</v>
      </c>
      <c r="J111" s="19">
        <f t="shared" si="12"/>
        <v>511.51</v>
      </c>
      <c r="K111" s="22"/>
      <c r="L111" s="19">
        <f>SUM(L105:L110)</f>
        <v>90</v>
      </c>
    </row>
    <row r="112" spans="1:12" ht="14.4">
      <c r="A112" s="13">
        <v>2</v>
      </c>
      <c r="B112" s="13">
        <v>2</v>
      </c>
      <c r="C112" s="10" t="s">
        <v>24</v>
      </c>
      <c r="D112" s="7"/>
      <c r="E112" s="34"/>
      <c r="F112" s="35"/>
      <c r="G112" s="35"/>
      <c r="H112" s="35"/>
      <c r="I112" s="35"/>
      <c r="J112" s="35"/>
      <c r="K112" s="36"/>
      <c r="L112" s="35"/>
    </row>
    <row r="113" spans="1:12" ht="14.4">
      <c r="A113" s="14"/>
      <c r="B113" s="15"/>
      <c r="C113" s="11"/>
      <c r="D113" s="7" t="s">
        <v>26</v>
      </c>
      <c r="E113" s="34" t="s">
        <v>59</v>
      </c>
      <c r="F113" s="35">
        <v>250</v>
      </c>
      <c r="G113" s="35">
        <v>1.58</v>
      </c>
      <c r="H113" s="35">
        <v>4.9800000000000004</v>
      </c>
      <c r="I113" s="35">
        <v>9.14</v>
      </c>
      <c r="J113" s="35">
        <v>95.25</v>
      </c>
      <c r="K113" s="36"/>
      <c r="L113" s="35"/>
    </row>
    <row r="114" spans="1:12" ht="14.4">
      <c r="A114" s="14"/>
      <c r="B114" s="15"/>
      <c r="C114" s="11"/>
      <c r="D114" s="7"/>
      <c r="E114" s="34" t="s">
        <v>89</v>
      </c>
      <c r="F114" s="35">
        <v>200</v>
      </c>
      <c r="G114" s="35">
        <v>2.7</v>
      </c>
      <c r="H114" s="35">
        <v>2.5</v>
      </c>
      <c r="I114" s="35">
        <v>10.8</v>
      </c>
      <c r="J114" s="35">
        <v>79</v>
      </c>
      <c r="K114" s="36"/>
      <c r="L114" s="35"/>
    </row>
    <row r="115" spans="1:12" ht="14.4">
      <c r="A115" s="14"/>
      <c r="B115" s="15"/>
      <c r="C115" s="11"/>
      <c r="D115" s="7" t="s">
        <v>27</v>
      </c>
      <c r="E115" s="34" t="s">
        <v>53</v>
      </c>
      <c r="F115" s="35">
        <v>200</v>
      </c>
      <c r="G115" s="35">
        <v>0.2</v>
      </c>
      <c r="H115" s="35">
        <v>0</v>
      </c>
      <c r="I115" s="35">
        <v>14</v>
      </c>
      <c r="J115" s="35">
        <v>56</v>
      </c>
      <c r="K115" s="36"/>
      <c r="L115" s="35"/>
    </row>
    <row r="116" spans="1:12" ht="14.4">
      <c r="A116" s="14"/>
      <c r="B116" s="15"/>
      <c r="C116" s="11"/>
      <c r="D116" s="7" t="s">
        <v>28</v>
      </c>
      <c r="E116" s="34" t="s">
        <v>67</v>
      </c>
      <c r="F116" s="44">
        <v>50</v>
      </c>
      <c r="G116" s="35">
        <v>3.95</v>
      </c>
      <c r="H116" s="35">
        <v>0.5</v>
      </c>
      <c r="I116" s="35">
        <v>24.15</v>
      </c>
      <c r="J116" s="35">
        <v>116.9</v>
      </c>
      <c r="K116" s="36"/>
      <c r="L116" s="35"/>
    </row>
    <row r="117" spans="1:12" ht="14.4">
      <c r="A117" s="14"/>
      <c r="B117" s="15"/>
      <c r="C117" s="11"/>
      <c r="D117" s="6"/>
      <c r="E117" s="34"/>
      <c r="F117" s="35"/>
      <c r="G117" s="35"/>
      <c r="H117" s="35"/>
      <c r="I117" s="35"/>
      <c r="J117" s="35"/>
      <c r="K117" s="36"/>
      <c r="L117" s="35">
        <v>50</v>
      </c>
    </row>
    <row r="118" spans="1:12" ht="14.4">
      <c r="A118" s="16"/>
      <c r="B118" s="17"/>
      <c r="C118" s="8"/>
      <c r="D118" s="18" t="s">
        <v>29</v>
      </c>
      <c r="E118" s="9"/>
      <c r="F118" s="45">
        <f>F113+F114+F115+F116</f>
        <v>700</v>
      </c>
      <c r="G118" s="45">
        <f t="shared" ref="G118:J118" si="13">G113+G114+G115+G116</f>
        <v>8.43</v>
      </c>
      <c r="H118" s="45">
        <f t="shared" si="13"/>
        <v>7.98</v>
      </c>
      <c r="I118" s="45">
        <f t="shared" si="13"/>
        <v>58.089999999999996</v>
      </c>
      <c r="J118" s="45">
        <f t="shared" si="13"/>
        <v>347.15</v>
      </c>
      <c r="K118" s="22"/>
      <c r="L118" s="19">
        <f>SUM(L112:L117)</f>
        <v>50</v>
      </c>
    </row>
    <row r="119" spans="1:12" ht="15" thickBot="1">
      <c r="A119" s="27">
        <f>A105</f>
        <v>2</v>
      </c>
      <c r="B119" s="27">
        <f>B105</f>
        <v>2</v>
      </c>
      <c r="C119" s="50" t="s">
        <v>4</v>
      </c>
      <c r="D119" s="51"/>
      <c r="E119" s="25"/>
      <c r="F119" s="26">
        <f>F111+F118</f>
        <v>1200</v>
      </c>
      <c r="G119" s="26">
        <f>G111+G118</f>
        <v>27.669999999999998</v>
      </c>
      <c r="H119" s="26">
        <f>H111+H118</f>
        <v>24.770000000000003</v>
      </c>
      <c r="I119" s="26">
        <f>I111+I118</f>
        <v>128.94999999999999</v>
      </c>
      <c r="J119" s="26">
        <f>J111+J118</f>
        <v>858.66</v>
      </c>
      <c r="K119" s="26"/>
      <c r="L119" s="26">
        <f>L111+L118</f>
        <v>140</v>
      </c>
    </row>
    <row r="120" spans="1:12" ht="15" thickBot="1">
      <c r="A120" s="14">
        <v>2</v>
      </c>
      <c r="B120" s="15">
        <v>3</v>
      </c>
      <c r="C120" s="20" t="s">
        <v>20</v>
      </c>
      <c r="D120" s="7" t="s">
        <v>25</v>
      </c>
      <c r="E120" s="32" t="s">
        <v>50</v>
      </c>
      <c r="F120" s="43">
        <v>60</v>
      </c>
      <c r="G120" s="33">
        <v>1.8</v>
      </c>
      <c r="H120" s="33">
        <v>0.3</v>
      </c>
      <c r="I120" s="33">
        <v>4.5</v>
      </c>
      <c r="J120" s="33">
        <v>34.799999999999997</v>
      </c>
      <c r="K120" s="42"/>
      <c r="L120" s="33"/>
    </row>
    <row r="121" spans="1:12" ht="15" thickBot="1">
      <c r="A121" s="14"/>
      <c r="B121" s="15"/>
      <c r="C121" s="11"/>
      <c r="D121" s="5" t="s">
        <v>21</v>
      </c>
      <c r="E121" s="34" t="s">
        <v>68</v>
      </c>
      <c r="F121" s="44" t="s">
        <v>69</v>
      </c>
      <c r="G121" s="35">
        <v>7.17</v>
      </c>
      <c r="H121" s="35">
        <v>8.65</v>
      </c>
      <c r="I121" s="35">
        <v>3.6</v>
      </c>
      <c r="J121" s="35">
        <v>115.75</v>
      </c>
      <c r="K121" s="42"/>
      <c r="L121" s="35"/>
    </row>
    <row r="122" spans="1:12" ht="15" thickBot="1">
      <c r="A122" s="14"/>
      <c r="B122" s="15"/>
      <c r="C122" s="11"/>
      <c r="D122" s="5" t="s">
        <v>21</v>
      </c>
      <c r="E122" s="34" t="s">
        <v>40</v>
      </c>
      <c r="F122" s="35">
        <v>120</v>
      </c>
      <c r="G122" s="35">
        <v>6.8</v>
      </c>
      <c r="H122" s="35">
        <v>6.87</v>
      </c>
      <c r="I122" s="35">
        <v>30.94</v>
      </c>
      <c r="J122" s="35">
        <v>195.19</v>
      </c>
      <c r="K122" s="42"/>
      <c r="L122" s="35"/>
    </row>
    <row r="123" spans="1:12" ht="15.75" customHeight="1" thickBot="1">
      <c r="A123" s="14"/>
      <c r="B123" s="15"/>
      <c r="C123" s="11"/>
      <c r="D123" s="7" t="s">
        <v>23</v>
      </c>
      <c r="E123" s="34" t="s">
        <v>36</v>
      </c>
      <c r="F123" s="44">
        <v>30</v>
      </c>
      <c r="G123" s="35">
        <v>2.37</v>
      </c>
      <c r="H123" s="35">
        <v>0.3</v>
      </c>
      <c r="I123" s="35">
        <v>14.49</v>
      </c>
      <c r="J123" s="35">
        <v>70.14</v>
      </c>
      <c r="K123" s="42"/>
      <c r="L123" s="35"/>
    </row>
    <row r="124" spans="1:12" ht="15" thickBot="1">
      <c r="A124" s="14"/>
      <c r="B124" s="15"/>
      <c r="C124" s="11"/>
      <c r="D124" s="7" t="s">
        <v>22</v>
      </c>
      <c r="E124" s="34" t="s">
        <v>53</v>
      </c>
      <c r="F124" s="35">
        <v>200</v>
      </c>
      <c r="G124" s="35">
        <v>0.2</v>
      </c>
      <c r="H124" s="35">
        <v>0</v>
      </c>
      <c r="I124" s="35">
        <v>14</v>
      </c>
      <c r="J124" s="35">
        <v>56</v>
      </c>
      <c r="K124" s="42"/>
      <c r="L124" s="35"/>
    </row>
    <row r="125" spans="1:12" ht="14.4">
      <c r="A125" s="14"/>
      <c r="B125" s="15"/>
      <c r="C125" s="11"/>
      <c r="D125" s="6"/>
      <c r="E125" s="34"/>
      <c r="F125" s="44"/>
      <c r="G125" s="35"/>
      <c r="H125" s="35"/>
      <c r="I125" s="35"/>
      <c r="J125" s="35"/>
      <c r="K125" s="36"/>
      <c r="L125" s="35"/>
    </row>
    <row r="126" spans="1:12" ht="14.4">
      <c r="A126" s="14"/>
      <c r="B126" s="15"/>
      <c r="C126" s="11"/>
      <c r="D126" s="6"/>
      <c r="E126" s="34"/>
      <c r="F126" s="35"/>
      <c r="G126" s="35"/>
      <c r="H126" s="35"/>
      <c r="I126" s="35"/>
      <c r="J126" s="35"/>
      <c r="K126" s="36"/>
      <c r="L126" s="35">
        <v>90</v>
      </c>
    </row>
    <row r="127" spans="1:12" ht="14.4">
      <c r="A127" s="16"/>
      <c r="B127" s="17"/>
      <c r="C127" s="8"/>
      <c r="D127" s="18" t="s">
        <v>29</v>
      </c>
      <c r="E127" s="9"/>
      <c r="F127" s="45">
        <v>500</v>
      </c>
      <c r="G127" s="19">
        <f t="shared" ref="G127" si="14">SUM(G120:G126)</f>
        <v>18.34</v>
      </c>
      <c r="H127" s="19">
        <f t="shared" ref="H127:J127" si="15">SUM(H120:H126)</f>
        <v>16.12</v>
      </c>
      <c r="I127" s="19">
        <f t="shared" si="15"/>
        <v>67.53</v>
      </c>
      <c r="J127" s="19">
        <f t="shared" si="15"/>
        <v>471.88</v>
      </c>
      <c r="K127" s="22"/>
      <c r="L127" s="19">
        <f>SUM(L120:L126)</f>
        <v>90</v>
      </c>
    </row>
    <row r="128" spans="1:12" ht="14.4">
      <c r="A128" s="13">
        <v>2</v>
      </c>
      <c r="B128" s="13">
        <v>3</v>
      </c>
      <c r="C128" s="10" t="s">
        <v>24</v>
      </c>
      <c r="D128" s="7"/>
      <c r="E128" s="34"/>
      <c r="F128" s="35"/>
      <c r="G128" s="35"/>
      <c r="H128" s="35"/>
      <c r="I128" s="35"/>
      <c r="J128" s="35"/>
      <c r="K128" s="36"/>
      <c r="L128" s="35"/>
    </row>
    <row r="129" spans="1:12" ht="14.4">
      <c r="A129" s="14"/>
      <c r="B129" s="15"/>
      <c r="C129" s="11"/>
      <c r="D129" s="7" t="s">
        <v>26</v>
      </c>
      <c r="E129" s="34" t="s">
        <v>52</v>
      </c>
      <c r="F129" s="35">
        <v>250</v>
      </c>
      <c r="G129" s="35">
        <v>5.49</v>
      </c>
      <c r="H129" s="35">
        <v>5.27</v>
      </c>
      <c r="I129" s="35">
        <v>16.53</v>
      </c>
      <c r="J129" s="35">
        <v>148.25</v>
      </c>
      <c r="K129" s="36"/>
      <c r="L129" s="35"/>
    </row>
    <row r="130" spans="1:12" ht="14.4">
      <c r="A130" s="14"/>
      <c r="B130" s="15"/>
      <c r="C130" s="11"/>
      <c r="D130" s="7"/>
      <c r="E130" s="34" t="s">
        <v>84</v>
      </c>
      <c r="F130" s="35">
        <v>20</v>
      </c>
      <c r="G130" s="35">
        <v>2.7</v>
      </c>
      <c r="H130" s="35">
        <v>2.5</v>
      </c>
      <c r="I130" s="35">
        <v>10.8</v>
      </c>
      <c r="J130" s="35">
        <v>79</v>
      </c>
      <c r="K130" s="36"/>
      <c r="L130" s="35"/>
    </row>
    <row r="131" spans="1:12" ht="14.4">
      <c r="A131" s="14"/>
      <c r="B131" s="15"/>
      <c r="C131" s="11"/>
      <c r="D131" s="7" t="s">
        <v>28</v>
      </c>
      <c r="E131" s="34" t="s">
        <v>67</v>
      </c>
      <c r="F131" s="44">
        <v>50</v>
      </c>
      <c r="G131" s="35">
        <v>3.95</v>
      </c>
      <c r="H131" s="35">
        <v>0.5</v>
      </c>
      <c r="I131" s="35">
        <v>24.15</v>
      </c>
      <c r="J131" s="35">
        <v>116.9</v>
      </c>
      <c r="K131" s="36"/>
      <c r="L131" s="35"/>
    </row>
    <row r="132" spans="1:12" ht="14.4">
      <c r="A132" s="14"/>
      <c r="B132" s="15"/>
      <c r="C132" s="11"/>
      <c r="D132" s="7" t="s">
        <v>27</v>
      </c>
      <c r="E132" s="34" t="s">
        <v>43</v>
      </c>
      <c r="F132" s="35">
        <v>200</v>
      </c>
      <c r="G132" s="35">
        <v>0.2</v>
      </c>
      <c r="H132" s="35">
        <v>0.2</v>
      </c>
      <c r="I132" s="35">
        <v>27.2</v>
      </c>
      <c r="J132" s="35">
        <v>110</v>
      </c>
      <c r="K132" s="36"/>
      <c r="L132" s="35"/>
    </row>
    <row r="133" spans="1:12" ht="14.4">
      <c r="A133" s="14"/>
      <c r="B133" s="15"/>
      <c r="C133" s="11"/>
      <c r="D133" s="6"/>
      <c r="E133" s="34"/>
      <c r="F133" s="35"/>
      <c r="G133" s="35"/>
      <c r="H133" s="35"/>
      <c r="I133" s="35"/>
      <c r="J133" s="35"/>
      <c r="K133" s="36"/>
      <c r="L133" s="35"/>
    </row>
    <row r="134" spans="1:12" ht="14.4">
      <c r="A134" s="14"/>
      <c r="B134" s="15"/>
      <c r="C134" s="11"/>
      <c r="D134" s="6"/>
      <c r="E134" s="34"/>
      <c r="F134" s="35"/>
      <c r="G134" s="35"/>
      <c r="H134" s="35"/>
      <c r="I134" s="35"/>
      <c r="J134" s="35"/>
      <c r="K134" s="36"/>
      <c r="L134" s="35">
        <v>50</v>
      </c>
    </row>
    <row r="135" spans="1:12" ht="14.4">
      <c r="A135" s="16"/>
      <c r="B135" s="17"/>
      <c r="C135" s="8"/>
      <c r="D135" s="18" t="s">
        <v>29</v>
      </c>
      <c r="E135" s="9"/>
      <c r="F135" s="45">
        <f>F129+F130+F131+F132</f>
        <v>520</v>
      </c>
      <c r="G135" s="45">
        <f t="shared" ref="G135:J135" si="16">G129+G130+G131+G132</f>
        <v>12.34</v>
      </c>
      <c r="H135" s="45">
        <f t="shared" si="16"/>
        <v>8.4699999999999989</v>
      </c>
      <c r="I135" s="45">
        <f t="shared" si="16"/>
        <v>78.680000000000007</v>
      </c>
      <c r="J135" s="45">
        <f t="shared" si="16"/>
        <v>454.15</v>
      </c>
      <c r="K135" s="22"/>
      <c r="L135" s="19">
        <f>SUM(L128:L134)</f>
        <v>50</v>
      </c>
    </row>
    <row r="136" spans="1:12" ht="15" customHeight="1" thickBot="1">
      <c r="A136" s="27">
        <f>A120</f>
        <v>2</v>
      </c>
      <c r="B136" s="27">
        <f>B120</f>
        <v>3</v>
      </c>
      <c r="C136" s="50" t="s">
        <v>4</v>
      </c>
      <c r="D136" s="51"/>
      <c r="E136" s="25"/>
      <c r="F136" s="26">
        <f>F127+F135</f>
        <v>1020</v>
      </c>
      <c r="G136" s="26">
        <f>G127+G135</f>
        <v>30.68</v>
      </c>
      <c r="H136" s="26">
        <f>H127+H135</f>
        <v>24.59</v>
      </c>
      <c r="I136" s="26">
        <f>I127+I135</f>
        <v>146.21</v>
      </c>
      <c r="J136" s="26">
        <f>J127+J135</f>
        <v>926.03</v>
      </c>
      <c r="K136" s="26"/>
      <c r="L136" s="26">
        <f>L127+L135</f>
        <v>140</v>
      </c>
    </row>
    <row r="137" spans="1:12" ht="15" thickBot="1">
      <c r="A137" s="14">
        <v>2</v>
      </c>
      <c r="B137" s="15">
        <v>4</v>
      </c>
      <c r="C137" s="20" t="s">
        <v>20</v>
      </c>
      <c r="D137" s="7" t="s">
        <v>25</v>
      </c>
      <c r="E137" s="32" t="s">
        <v>46</v>
      </c>
      <c r="F137" s="43">
        <v>60</v>
      </c>
      <c r="G137" s="33">
        <v>0.21</v>
      </c>
      <c r="H137" s="33">
        <v>0.03</v>
      </c>
      <c r="I137" s="33">
        <v>0.56999999999999995</v>
      </c>
      <c r="J137" s="33">
        <v>3.3</v>
      </c>
      <c r="K137" s="42"/>
      <c r="L137" s="33"/>
    </row>
    <row r="138" spans="1:12" ht="15" thickBot="1">
      <c r="A138" s="14"/>
      <c r="B138" s="15"/>
      <c r="C138" s="11"/>
      <c r="D138" s="5" t="s">
        <v>21</v>
      </c>
      <c r="E138" s="34" t="s">
        <v>51</v>
      </c>
      <c r="F138" s="44" t="s">
        <v>79</v>
      </c>
      <c r="G138" s="35">
        <v>9.18</v>
      </c>
      <c r="H138" s="35">
        <v>13.8</v>
      </c>
      <c r="I138" s="35">
        <v>11.34</v>
      </c>
      <c r="J138" s="35">
        <v>306.89999999999998</v>
      </c>
      <c r="K138" s="42"/>
      <c r="L138" s="35"/>
    </row>
    <row r="139" spans="1:12" ht="15" thickBot="1">
      <c r="A139" s="14"/>
      <c r="B139" s="15"/>
      <c r="C139" s="11"/>
      <c r="D139" s="5" t="s">
        <v>21</v>
      </c>
      <c r="E139" s="34" t="s">
        <v>45</v>
      </c>
      <c r="F139" s="44" t="s">
        <v>35</v>
      </c>
      <c r="G139" s="35">
        <v>3.6</v>
      </c>
      <c r="H139" s="35">
        <v>5.25</v>
      </c>
      <c r="I139" s="35">
        <v>23.7</v>
      </c>
      <c r="J139" s="35">
        <v>116</v>
      </c>
      <c r="K139" s="42"/>
      <c r="L139" s="35"/>
    </row>
    <row r="140" spans="1:12" ht="15" thickBot="1">
      <c r="A140" s="14"/>
      <c r="B140" s="15"/>
      <c r="C140" s="11"/>
      <c r="D140" s="7" t="s">
        <v>23</v>
      </c>
      <c r="E140" s="34" t="s">
        <v>36</v>
      </c>
      <c r="F140" s="44">
        <v>30</v>
      </c>
      <c r="G140" s="35">
        <v>2.37</v>
      </c>
      <c r="H140" s="35">
        <v>0.3</v>
      </c>
      <c r="I140" s="35">
        <v>14.49</v>
      </c>
      <c r="J140" s="35">
        <v>70.14</v>
      </c>
      <c r="K140" s="42"/>
      <c r="L140" s="35"/>
    </row>
    <row r="141" spans="1:12" ht="15" thickBot="1">
      <c r="A141" s="14"/>
      <c r="B141" s="15"/>
      <c r="C141" s="11"/>
      <c r="D141" s="7" t="s">
        <v>22</v>
      </c>
      <c r="E141" s="34" t="s">
        <v>37</v>
      </c>
      <c r="F141" s="44" t="s">
        <v>38</v>
      </c>
      <c r="G141" s="35">
        <v>0.66</v>
      </c>
      <c r="H141" s="35">
        <v>0.09</v>
      </c>
      <c r="I141" s="35">
        <v>32.01</v>
      </c>
      <c r="J141" s="35">
        <v>132.80000000000001</v>
      </c>
      <c r="K141" s="42"/>
      <c r="L141" s="35"/>
    </row>
    <row r="142" spans="1:12" ht="14.4">
      <c r="A142" s="14"/>
      <c r="B142" s="15"/>
      <c r="C142" s="11"/>
      <c r="D142" s="6"/>
      <c r="E142" s="34"/>
      <c r="F142" s="44"/>
      <c r="G142" s="35"/>
      <c r="H142" s="35"/>
      <c r="I142" s="35"/>
      <c r="J142" s="35"/>
      <c r="K142" s="36"/>
      <c r="L142" s="35"/>
    </row>
    <row r="143" spans="1:12" ht="14.4">
      <c r="A143" s="14"/>
      <c r="B143" s="15"/>
      <c r="C143" s="11"/>
      <c r="D143" s="6"/>
      <c r="E143" s="34"/>
      <c r="F143" s="35"/>
      <c r="G143" s="35"/>
      <c r="H143" s="35"/>
      <c r="I143" s="35"/>
      <c r="J143" s="35"/>
      <c r="K143" s="36"/>
      <c r="L143" s="35">
        <v>90</v>
      </c>
    </row>
    <row r="144" spans="1:12" ht="14.4">
      <c r="A144" s="16"/>
      <c r="B144" s="17"/>
      <c r="C144" s="8"/>
      <c r="D144" s="18" t="s">
        <v>29</v>
      </c>
      <c r="E144" s="9"/>
      <c r="F144" s="45">
        <v>500</v>
      </c>
      <c r="G144" s="19">
        <f t="shared" ref="G144" si="17">SUM(G137:G143)</f>
        <v>16.02</v>
      </c>
      <c r="H144" s="19">
        <f t="shared" ref="H144:J144" si="18">SUM(H137:H143)</f>
        <v>19.47</v>
      </c>
      <c r="I144" s="19">
        <f t="shared" si="18"/>
        <v>82.11</v>
      </c>
      <c r="J144" s="19">
        <f t="shared" si="18"/>
        <v>629.14</v>
      </c>
      <c r="K144" s="22"/>
      <c r="L144" s="19">
        <f>SUM(L137:L143)</f>
        <v>90</v>
      </c>
    </row>
    <row r="145" spans="1:12" ht="14.4">
      <c r="A145" s="13">
        <v>2</v>
      </c>
      <c r="B145" s="13">
        <v>4</v>
      </c>
      <c r="C145" s="10" t="s">
        <v>24</v>
      </c>
      <c r="D145" s="7"/>
      <c r="E145" s="34"/>
      <c r="F145" s="35"/>
      <c r="G145" s="35"/>
      <c r="H145" s="35"/>
      <c r="I145" s="35"/>
      <c r="J145" s="35"/>
      <c r="K145" s="36"/>
      <c r="L145" s="35"/>
    </row>
    <row r="146" spans="1:12" ht="14.4">
      <c r="A146" s="14"/>
      <c r="B146" s="15"/>
      <c r="C146" s="11"/>
      <c r="D146" s="7" t="s">
        <v>26</v>
      </c>
      <c r="E146" s="34" t="s">
        <v>54</v>
      </c>
      <c r="F146" s="35">
        <v>250</v>
      </c>
      <c r="G146" s="35">
        <v>1.8</v>
      </c>
      <c r="H146" s="35">
        <v>4.92</v>
      </c>
      <c r="I146" s="35">
        <v>10.93</v>
      </c>
      <c r="J146" s="35">
        <v>103.75</v>
      </c>
      <c r="K146" s="36"/>
      <c r="L146" s="35"/>
    </row>
    <row r="147" spans="1:12" ht="14.4">
      <c r="A147" s="14"/>
      <c r="B147" s="15"/>
      <c r="C147" s="11"/>
      <c r="D147" s="7"/>
      <c r="E147" s="34" t="s">
        <v>84</v>
      </c>
      <c r="F147" s="35">
        <v>20</v>
      </c>
      <c r="G147" s="35">
        <v>2.7</v>
      </c>
      <c r="H147" s="35">
        <v>2.5</v>
      </c>
      <c r="I147" s="35">
        <v>10.8</v>
      </c>
      <c r="J147" s="35">
        <v>79</v>
      </c>
      <c r="K147" s="36"/>
      <c r="L147" s="35"/>
    </row>
    <row r="148" spans="1:12" ht="14.4">
      <c r="A148" s="14"/>
      <c r="B148" s="15"/>
      <c r="C148" s="11"/>
      <c r="D148" s="7" t="s">
        <v>28</v>
      </c>
      <c r="E148" s="34" t="s">
        <v>67</v>
      </c>
      <c r="F148" s="44">
        <v>50</v>
      </c>
      <c r="G148" s="35">
        <v>3.95</v>
      </c>
      <c r="H148" s="35">
        <v>0.5</v>
      </c>
      <c r="I148" s="35">
        <v>24.15</v>
      </c>
      <c r="J148" s="35">
        <v>116.9</v>
      </c>
      <c r="K148" s="36"/>
      <c r="L148" s="35"/>
    </row>
    <row r="149" spans="1:12" ht="14.4">
      <c r="A149" s="14"/>
      <c r="B149" s="15"/>
      <c r="C149" s="11"/>
      <c r="D149" s="7" t="s">
        <v>27</v>
      </c>
      <c r="E149" s="34" t="s">
        <v>53</v>
      </c>
      <c r="F149" s="35">
        <v>200</v>
      </c>
      <c r="G149" s="35">
        <v>0.2</v>
      </c>
      <c r="H149" s="35">
        <v>0</v>
      </c>
      <c r="I149" s="35">
        <v>14</v>
      </c>
      <c r="J149" s="35">
        <v>56</v>
      </c>
      <c r="K149" s="36"/>
      <c r="L149" s="35"/>
    </row>
    <row r="150" spans="1:12" ht="14.4">
      <c r="A150" s="14"/>
      <c r="B150" s="15"/>
      <c r="C150" s="11"/>
      <c r="D150" s="6"/>
      <c r="E150" s="34"/>
      <c r="F150" s="35"/>
      <c r="G150" s="35"/>
      <c r="H150" s="35"/>
      <c r="I150" s="35"/>
      <c r="J150" s="35"/>
      <c r="K150" s="36"/>
      <c r="L150" s="35"/>
    </row>
    <row r="151" spans="1:12" ht="14.4">
      <c r="A151" s="14"/>
      <c r="B151" s="15"/>
      <c r="C151" s="11"/>
      <c r="D151" s="6"/>
      <c r="E151" s="34"/>
      <c r="F151" s="35"/>
      <c r="G151" s="35"/>
      <c r="H151" s="35"/>
      <c r="I151" s="35"/>
      <c r="J151" s="35"/>
      <c r="K151" s="36"/>
      <c r="L151" s="35">
        <v>50</v>
      </c>
    </row>
    <row r="152" spans="1:12" ht="14.4">
      <c r="A152" s="16"/>
      <c r="B152" s="17"/>
      <c r="C152" s="8"/>
      <c r="D152" s="18" t="s">
        <v>29</v>
      </c>
      <c r="E152" s="9"/>
      <c r="F152" s="45">
        <f>F146+F147+F148+F149</f>
        <v>520</v>
      </c>
      <c r="G152" s="45">
        <f t="shared" ref="G152:J152" si="19">G146+G147+G148+G149</f>
        <v>8.6499999999999986</v>
      </c>
      <c r="H152" s="45">
        <f t="shared" si="19"/>
        <v>7.92</v>
      </c>
      <c r="I152" s="45">
        <f t="shared" si="19"/>
        <v>59.879999999999995</v>
      </c>
      <c r="J152" s="45">
        <f t="shared" si="19"/>
        <v>355.65</v>
      </c>
      <c r="K152" s="22"/>
      <c r="L152" s="19">
        <f>SUM(L145:L151)</f>
        <v>50</v>
      </c>
    </row>
    <row r="153" spans="1:12" ht="15" thickBot="1">
      <c r="A153" s="27">
        <f>A137</f>
        <v>2</v>
      </c>
      <c r="B153" s="27">
        <f>B137</f>
        <v>4</v>
      </c>
      <c r="C153" s="50" t="s">
        <v>4</v>
      </c>
      <c r="D153" s="51"/>
      <c r="E153" s="25"/>
      <c r="F153" s="26">
        <f>F144+F152</f>
        <v>1020</v>
      </c>
      <c r="G153" s="26">
        <f>G144+G152</f>
        <v>24.669999999999998</v>
      </c>
      <c r="H153" s="26">
        <f>H144+H152</f>
        <v>27.39</v>
      </c>
      <c r="I153" s="26">
        <f>I144+I152</f>
        <v>141.99</v>
      </c>
      <c r="J153" s="26">
        <f>J144+J152</f>
        <v>984.79</v>
      </c>
      <c r="K153" s="26"/>
      <c r="L153" s="26">
        <f>L144+L152</f>
        <v>140</v>
      </c>
    </row>
    <row r="154" spans="1:12" ht="15" thickBot="1">
      <c r="A154" s="14">
        <v>2</v>
      </c>
      <c r="B154" s="15">
        <v>5</v>
      </c>
      <c r="C154" s="20" t="s">
        <v>20</v>
      </c>
      <c r="D154" s="7" t="s">
        <v>25</v>
      </c>
      <c r="E154" s="32" t="s">
        <v>73</v>
      </c>
      <c r="F154" s="43">
        <v>100</v>
      </c>
      <c r="G154" s="33">
        <v>3</v>
      </c>
      <c r="H154" s="33">
        <v>3</v>
      </c>
      <c r="I154" s="33">
        <v>4.7</v>
      </c>
      <c r="J154" s="33">
        <v>57.8</v>
      </c>
      <c r="K154" s="42"/>
      <c r="L154" s="33"/>
    </row>
    <row r="155" spans="1:12" ht="15" thickBot="1">
      <c r="A155" s="14"/>
      <c r="B155" s="15"/>
      <c r="C155" s="11"/>
      <c r="D155" s="5" t="s">
        <v>21</v>
      </c>
      <c r="E155" s="34" t="s">
        <v>74</v>
      </c>
      <c r="F155" s="44">
        <v>150</v>
      </c>
      <c r="G155" s="35">
        <v>5.18</v>
      </c>
      <c r="H155" s="35">
        <v>2.27</v>
      </c>
      <c r="I155" s="35">
        <v>36.07</v>
      </c>
      <c r="J155" s="35">
        <v>189.84</v>
      </c>
      <c r="K155" s="42"/>
      <c r="L155" s="35"/>
    </row>
    <row r="156" spans="1:12" ht="15" thickBot="1">
      <c r="A156" s="14"/>
      <c r="B156" s="15"/>
      <c r="C156" s="11"/>
      <c r="D156" s="7" t="s">
        <v>23</v>
      </c>
      <c r="E156" s="46" t="s">
        <v>65</v>
      </c>
      <c r="F156" s="47" t="s">
        <v>71</v>
      </c>
      <c r="G156" s="48">
        <v>5.3</v>
      </c>
      <c r="H156" s="48">
        <v>8.26</v>
      </c>
      <c r="I156" s="48">
        <v>14.82</v>
      </c>
      <c r="J156" s="48">
        <v>154.82</v>
      </c>
      <c r="K156" s="42"/>
      <c r="L156" s="35"/>
    </row>
    <row r="157" spans="1:12" ht="15" thickBot="1">
      <c r="A157" s="14"/>
      <c r="B157" s="15"/>
      <c r="C157" s="11"/>
      <c r="D157" s="7" t="s">
        <v>22</v>
      </c>
      <c r="E157" s="34" t="s">
        <v>66</v>
      </c>
      <c r="F157" s="44" t="s">
        <v>38</v>
      </c>
      <c r="G157" s="35">
        <v>3.6</v>
      </c>
      <c r="H157" s="35">
        <v>2.67</v>
      </c>
      <c r="I157" s="35">
        <v>29.2</v>
      </c>
      <c r="J157" s="35">
        <v>155.22999999999999</v>
      </c>
      <c r="K157" s="42"/>
      <c r="L157" s="35"/>
    </row>
    <row r="158" spans="1:12" ht="14.4">
      <c r="A158" s="14"/>
      <c r="B158" s="15"/>
      <c r="C158" s="11"/>
      <c r="D158" s="6"/>
      <c r="E158" s="34"/>
      <c r="F158" s="44"/>
      <c r="G158" s="35"/>
      <c r="H158" s="35"/>
      <c r="I158" s="35"/>
      <c r="J158" s="35"/>
      <c r="K158" s="36"/>
      <c r="L158" s="35"/>
    </row>
    <row r="159" spans="1:12" ht="14.4">
      <c r="A159" s="14"/>
      <c r="B159" s="15"/>
      <c r="C159" s="11"/>
      <c r="D159" s="6"/>
      <c r="E159" s="34"/>
      <c r="F159" s="35"/>
      <c r="G159" s="35"/>
      <c r="H159" s="35"/>
      <c r="I159" s="35"/>
      <c r="J159" s="35"/>
      <c r="K159" s="36"/>
      <c r="L159" s="35">
        <v>90</v>
      </c>
    </row>
    <row r="160" spans="1:12" ht="14.4">
      <c r="A160" s="16"/>
      <c r="B160" s="17"/>
      <c r="C160" s="8"/>
      <c r="D160" s="18" t="s">
        <v>29</v>
      </c>
      <c r="E160" s="9"/>
      <c r="F160" s="45">
        <v>500</v>
      </c>
      <c r="G160" s="19">
        <f t="shared" ref="G160" si="20">SUM(G154:G159)</f>
        <v>17.080000000000002</v>
      </c>
      <c r="H160" s="19">
        <f t="shared" ref="H160:J160" si="21">SUM(H154:H159)</f>
        <v>16.2</v>
      </c>
      <c r="I160" s="19">
        <f t="shared" si="21"/>
        <v>84.79</v>
      </c>
      <c r="J160" s="19">
        <f t="shared" si="21"/>
        <v>557.68999999999994</v>
      </c>
      <c r="K160" s="22"/>
      <c r="L160" s="19">
        <f>SUM(L154:L159)</f>
        <v>90</v>
      </c>
    </row>
    <row r="161" spans="1:12" ht="15.75" customHeight="1">
      <c r="A161" s="13">
        <v>2</v>
      </c>
      <c r="B161" s="13">
        <v>5</v>
      </c>
      <c r="C161" s="10" t="s">
        <v>24</v>
      </c>
      <c r="D161" s="7"/>
      <c r="E161" s="34"/>
      <c r="F161" s="35"/>
      <c r="G161" s="35"/>
      <c r="H161" s="35"/>
      <c r="I161" s="35"/>
      <c r="J161" s="35"/>
      <c r="K161" s="36"/>
      <c r="L161" s="35"/>
    </row>
    <row r="162" spans="1:12" ht="14.4">
      <c r="A162" s="14"/>
      <c r="B162" s="15"/>
      <c r="C162" s="11"/>
      <c r="D162" s="7" t="s">
        <v>26</v>
      </c>
      <c r="E162" s="34" t="s">
        <v>60</v>
      </c>
      <c r="F162" s="35">
        <v>250</v>
      </c>
      <c r="G162" s="35">
        <v>2.02</v>
      </c>
      <c r="H162" s="35">
        <v>5.09</v>
      </c>
      <c r="I162" s="35">
        <v>11.98</v>
      </c>
      <c r="J162" s="35">
        <v>107.25</v>
      </c>
      <c r="K162" s="36"/>
      <c r="L162" s="35"/>
    </row>
    <row r="163" spans="1:12" ht="14.4">
      <c r="A163" s="14"/>
      <c r="B163" s="15"/>
      <c r="C163" s="11"/>
      <c r="D163" s="7"/>
      <c r="E163" s="34" t="s">
        <v>84</v>
      </c>
      <c r="F163" s="35">
        <v>20</v>
      </c>
      <c r="G163" s="35">
        <v>2.7</v>
      </c>
      <c r="H163" s="35">
        <v>2.5</v>
      </c>
      <c r="I163" s="35">
        <v>10.8</v>
      </c>
      <c r="J163" s="35">
        <v>79</v>
      </c>
      <c r="K163" s="36"/>
      <c r="L163" s="35"/>
    </row>
    <row r="164" spans="1:12" ht="14.4">
      <c r="A164" s="14"/>
      <c r="B164" s="15"/>
      <c r="C164" s="11"/>
      <c r="D164" s="7" t="s">
        <v>28</v>
      </c>
      <c r="E164" s="34" t="s">
        <v>67</v>
      </c>
      <c r="F164" s="44">
        <v>50</v>
      </c>
      <c r="G164" s="35">
        <v>3.95</v>
      </c>
      <c r="H164" s="35">
        <v>0.5</v>
      </c>
      <c r="I164" s="35">
        <v>24.15</v>
      </c>
      <c r="J164" s="35">
        <v>116.9</v>
      </c>
      <c r="K164" s="36"/>
      <c r="L164" s="35"/>
    </row>
    <row r="165" spans="1:12" ht="14.4">
      <c r="A165" s="14"/>
      <c r="B165" s="15"/>
      <c r="C165" s="11"/>
      <c r="D165" s="7" t="s">
        <v>27</v>
      </c>
      <c r="E165" s="34" t="s">
        <v>49</v>
      </c>
      <c r="F165" s="35">
        <v>200</v>
      </c>
      <c r="G165" s="35">
        <v>0.4</v>
      </c>
      <c r="H165" s="35">
        <v>0.01</v>
      </c>
      <c r="I165" s="35">
        <v>33.69</v>
      </c>
      <c r="J165" s="35">
        <v>141.19999999999999</v>
      </c>
      <c r="K165" s="36"/>
      <c r="L165" s="35"/>
    </row>
    <row r="166" spans="1:12" ht="14.4">
      <c r="A166" s="14"/>
      <c r="B166" s="15"/>
      <c r="C166" s="11"/>
      <c r="D166" s="6"/>
      <c r="E166" s="34"/>
      <c r="F166" s="35"/>
      <c r="G166" s="35"/>
      <c r="H166" s="35"/>
      <c r="I166" s="35"/>
      <c r="J166" s="35"/>
      <c r="K166" s="36"/>
      <c r="L166" s="35"/>
    </row>
    <row r="167" spans="1:12" ht="14.4">
      <c r="A167" s="14"/>
      <c r="B167" s="15"/>
      <c r="C167" s="11"/>
      <c r="D167" s="6"/>
      <c r="E167" s="34"/>
      <c r="F167" s="35"/>
      <c r="G167" s="35"/>
      <c r="H167" s="35"/>
      <c r="I167" s="35"/>
      <c r="J167" s="35"/>
      <c r="K167" s="36"/>
      <c r="L167" s="35">
        <v>50</v>
      </c>
    </row>
    <row r="168" spans="1:12" ht="14.4">
      <c r="A168" s="16"/>
      <c r="B168" s="17"/>
      <c r="C168" s="8"/>
      <c r="D168" s="18" t="s">
        <v>29</v>
      </c>
      <c r="E168" s="9"/>
      <c r="F168" s="45">
        <f>F162+F163+F164+F165</f>
        <v>520</v>
      </c>
      <c r="G168" s="45">
        <f t="shared" ref="G168:J168" si="22">G162+G163+G164+G165</f>
        <v>9.0700000000000021</v>
      </c>
      <c r="H168" s="45">
        <f t="shared" si="22"/>
        <v>8.1</v>
      </c>
      <c r="I168" s="45">
        <f t="shared" si="22"/>
        <v>80.62</v>
      </c>
      <c r="J168" s="45">
        <f t="shared" si="22"/>
        <v>444.34999999999997</v>
      </c>
      <c r="K168" s="22"/>
      <c r="L168" s="19">
        <f>SUM(L161:L167)</f>
        <v>50</v>
      </c>
    </row>
    <row r="169" spans="1:12" ht="15" thickBot="1">
      <c r="A169" s="21">
        <v>2</v>
      </c>
      <c r="B169" s="15">
        <v>5</v>
      </c>
      <c r="C169" s="50" t="s">
        <v>4</v>
      </c>
      <c r="D169" s="51"/>
      <c r="E169" s="25"/>
      <c r="F169" s="26">
        <f>F160+F168</f>
        <v>1020</v>
      </c>
      <c r="G169" s="26">
        <f>G160+G168</f>
        <v>26.150000000000006</v>
      </c>
      <c r="H169" s="26">
        <f>H160+H168</f>
        <v>24.299999999999997</v>
      </c>
      <c r="I169" s="26">
        <f>I160+I168</f>
        <v>165.41000000000003</v>
      </c>
      <c r="J169" s="26">
        <f>J160+J168</f>
        <v>1002.04</v>
      </c>
      <c r="K169" s="26"/>
      <c r="L169" s="26">
        <f>L160+L168</f>
        <v>140</v>
      </c>
    </row>
    <row r="170" spans="1:12" ht="13.8" thickBot="1">
      <c r="A170" s="23"/>
      <c r="B170" s="24"/>
      <c r="C170" s="55" t="s">
        <v>5</v>
      </c>
      <c r="D170" s="55"/>
      <c r="E170" s="55"/>
      <c r="F170" s="49">
        <f>F22+F39+F55+F72+F87+F104+F119+F136+F153+F169</f>
        <v>10560</v>
      </c>
      <c r="G170" s="49">
        <f t="shared" ref="G170:L170" si="23">G22+G39+G55+G72+G87+G104+G119+G136+G153+G169</f>
        <v>269.66999999999996</v>
      </c>
      <c r="H170" s="49">
        <f t="shared" si="23"/>
        <v>258.60000000000002</v>
      </c>
      <c r="I170" s="49">
        <f t="shared" si="23"/>
        <v>1496.9</v>
      </c>
      <c r="J170" s="49">
        <f t="shared" si="23"/>
        <v>9589.4399999999987</v>
      </c>
      <c r="K170" s="49">
        <f t="shared" si="23"/>
        <v>0</v>
      </c>
      <c r="L170" s="49">
        <f t="shared" si="23"/>
        <v>1400</v>
      </c>
    </row>
  </sheetData>
  <mergeCells count="14">
    <mergeCell ref="H1:K1"/>
    <mergeCell ref="H2:K2"/>
    <mergeCell ref="C39:D39"/>
    <mergeCell ref="C170:E170"/>
    <mergeCell ref="C136:D136"/>
    <mergeCell ref="C169:D169"/>
    <mergeCell ref="C22:D22"/>
    <mergeCell ref="C72:D72"/>
    <mergeCell ref="C87:D87"/>
    <mergeCell ref="C104:D104"/>
    <mergeCell ref="C119:D119"/>
    <mergeCell ref="C153:D153"/>
    <mergeCell ref="C55:D55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2024-09-19T12:30:49Z</dcterms:modified>
</cp:coreProperties>
</file>