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00" windowHeight="9975"/>
  </bookViews>
  <sheets>
    <sheet name="35 руб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27" i="1"/>
  <c r="G29" i="1" s="1"/>
  <c r="L63" i="1"/>
  <c r="K63" i="1"/>
  <c r="J63" i="1"/>
  <c r="I63" i="1"/>
  <c r="H63" i="1"/>
  <c r="F63" i="1"/>
  <c r="E63" i="1"/>
  <c r="D63" i="1"/>
  <c r="B63" i="1"/>
  <c r="G62" i="1"/>
  <c r="G61" i="1"/>
  <c r="G63" i="1" s="1"/>
  <c r="L58" i="1"/>
  <c r="K58" i="1"/>
  <c r="J58" i="1"/>
  <c r="I58" i="1"/>
  <c r="H58" i="1"/>
  <c r="F58" i="1"/>
  <c r="E58" i="1"/>
  <c r="D58" i="1"/>
  <c r="B58" i="1"/>
  <c r="G56" i="1"/>
  <c r="G58" i="1" s="1"/>
  <c r="L52" i="1"/>
  <c r="K52" i="1"/>
  <c r="J52" i="1"/>
  <c r="I52" i="1"/>
  <c r="H52" i="1"/>
  <c r="F52" i="1"/>
  <c r="E52" i="1"/>
  <c r="D52" i="1"/>
  <c r="B52" i="1"/>
  <c r="G50" i="1"/>
  <c r="G52" i="1"/>
  <c r="L46" i="1"/>
  <c r="K46" i="1"/>
  <c r="J46" i="1"/>
  <c r="I46" i="1"/>
  <c r="H46" i="1"/>
  <c r="F46" i="1"/>
  <c r="E46" i="1"/>
  <c r="D46" i="1"/>
  <c r="B46" i="1"/>
  <c r="G44" i="1"/>
  <c r="G43" i="1"/>
  <c r="G46" i="1" s="1"/>
  <c r="L40" i="1"/>
  <c r="K40" i="1"/>
  <c r="J40" i="1"/>
  <c r="I40" i="1"/>
  <c r="H40" i="1"/>
  <c r="F40" i="1"/>
  <c r="E40" i="1"/>
  <c r="D40" i="1"/>
  <c r="G39" i="1"/>
  <c r="G40" i="1"/>
  <c r="L35" i="1"/>
  <c r="K35" i="1"/>
  <c r="J35" i="1"/>
  <c r="I35" i="1"/>
  <c r="H35" i="1"/>
  <c r="F35" i="1"/>
  <c r="E35" i="1"/>
  <c r="D35" i="1"/>
  <c r="B35" i="1"/>
  <c r="G33" i="1"/>
  <c r="G32" i="1"/>
  <c r="G35" i="1" s="1"/>
  <c r="L29" i="1"/>
  <c r="K29" i="1"/>
  <c r="J29" i="1"/>
  <c r="I29" i="1"/>
  <c r="H29" i="1"/>
  <c r="F29" i="1"/>
  <c r="E29" i="1"/>
  <c r="D29" i="1"/>
  <c r="G28" i="1"/>
  <c r="L24" i="1"/>
  <c r="K24" i="1"/>
  <c r="J24" i="1"/>
  <c r="I24" i="1"/>
  <c r="H24" i="1"/>
  <c r="F24" i="1"/>
  <c r="E24" i="1"/>
  <c r="D24" i="1"/>
  <c r="B24" i="1"/>
  <c r="G22" i="1"/>
  <c r="G21" i="1"/>
  <c r="G24" i="1" s="1"/>
  <c r="L18" i="1"/>
  <c r="K18" i="1"/>
  <c r="J18" i="1"/>
  <c r="I18" i="1"/>
  <c r="H18" i="1"/>
  <c r="F18" i="1"/>
  <c r="E18" i="1"/>
  <c r="D18" i="1"/>
  <c r="B18" i="1"/>
  <c r="G16" i="1"/>
  <c r="G15" i="1"/>
  <c r="G18" i="1" s="1"/>
  <c r="L12" i="1"/>
  <c r="K12" i="1"/>
  <c r="J12" i="1"/>
  <c r="I12" i="1"/>
  <c r="H12" i="1"/>
  <c r="F12" i="1"/>
  <c r="E12" i="1"/>
  <c r="D12" i="1"/>
  <c r="B12" i="1"/>
  <c r="G10" i="1"/>
  <c r="G12" i="1" s="1"/>
</calcChain>
</file>

<file path=xl/sharedStrings.xml><?xml version="1.0" encoding="utf-8"?>
<sst xmlns="http://schemas.openxmlformats.org/spreadsheetml/2006/main" count="85" uniqueCount="47">
  <si>
    <t>Утверждаю:</t>
  </si>
  <si>
    <t>__________________________________</t>
  </si>
  <si>
    <t>Прием пищи,
наименовние блюда</t>
  </si>
  <si>
    <t>Масса
 порций, г</t>
  </si>
  <si>
    <t>Номер рецептуры</t>
  </si>
  <si>
    <t>Пищевые вещества, г</t>
  </si>
  <si>
    <t>Энерг.
ценн.
Ккал</t>
  </si>
  <si>
    <t>Витамины, мг</t>
  </si>
  <si>
    <t>Минеральные 
вещества</t>
  </si>
  <si>
    <t>Б</t>
  </si>
  <si>
    <t>Ж</t>
  </si>
  <si>
    <t>У</t>
  </si>
  <si>
    <t>В1</t>
  </si>
  <si>
    <t>E</t>
  </si>
  <si>
    <t>С</t>
  </si>
  <si>
    <t>Са</t>
  </si>
  <si>
    <t>Fe</t>
  </si>
  <si>
    <t>Завтрак</t>
  </si>
  <si>
    <t>Макароны отварные с сыром</t>
  </si>
  <si>
    <t>Чай с сахаром с лимоном</t>
  </si>
  <si>
    <t>Хлеб пшеничный</t>
  </si>
  <si>
    <t>Итого за прием:</t>
  </si>
  <si>
    <t>2 День</t>
  </si>
  <si>
    <t>3 День</t>
  </si>
  <si>
    <t>Каша молочная из крупы "Геркулес" вязкая</t>
  </si>
  <si>
    <t>4 День</t>
  </si>
  <si>
    <t>5 День</t>
  </si>
  <si>
    <t>Каша манная вязкая с маслом сливочным</t>
  </si>
  <si>
    <t>6 День</t>
  </si>
  <si>
    <t>7 День</t>
  </si>
  <si>
    <t>Суп молочный с макаронными изделиями</t>
  </si>
  <si>
    <t>Компот из сухофруктов</t>
  </si>
  <si>
    <t>5,70,36</t>
  </si>
  <si>
    <t>8 День</t>
  </si>
  <si>
    <t>9 День</t>
  </si>
  <si>
    <t>10 День</t>
  </si>
  <si>
    <t>Блинчик с начинкой</t>
  </si>
  <si>
    <t>Примечание:</t>
  </si>
  <si>
    <t>1. Единый сборник технологичкских нормативов, рецептур блюд, кулинарных изделий для детских садов, школ, школ-интернатов, детских домов,  оздоровительных учреджний,</t>
  </si>
  <si>
    <t xml:space="preserve"> учреждений проффессионального образования, специализированных учреждений для несовершеннолетних, нуждающихся в социальной реабилитации, лечебно-профилактических </t>
  </si>
  <si>
    <t>учреждений    (Пермь, 2021г, сост. А.Я. Перевалов, Н.В. Тапешкина. -Изд-е 4-е доп. И испр.)</t>
  </si>
  <si>
    <t>2. Таблицы химического состава и калорийности российских продуктов питания.</t>
  </si>
  <si>
    <t>Справочник М.:ДеЛипринт, 2007г.. Скурихин И.М. ТутельянВ.А.</t>
  </si>
  <si>
    <t>Каша молочная рисовая молочная</t>
  </si>
  <si>
    <t>омлет натуральный</t>
  </si>
  <si>
    <t>Примерное  10-дневное меню для организации горячего питания на  2024 г для обучающихся 5-11 классов (по 35 руб. в день)</t>
  </si>
  <si>
    <t xml:space="preserve">_Директор школы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</si>
</sst>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Fill="1" applyBorder="1"/>
    <xf numFmtId="164" fontId="0" fillId="0" borderId="2" xfId="0" applyNumberForma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5" fillId="2" borderId="3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vertical="top" wrapText="1"/>
    </xf>
    <xf numFmtId="0" fontId="3" fillId="3" borderId="0" xfId="0" applyFont="1" applyFill="1"/>
    <xf numFmtId="0" fontId="0" fillId="3" borderId="0" xfId="0" applyFill="1"/>
    <xf numFmtId="0" fontId="0" fillId="0" borderId="2" xfId="0" applyFill="1" applyBorder="1" applyAlignment="1">
      <alignment horizontal="right"/>
    </xf>
    <xf numFmtId="0" fontId="0" fillId="3" borderId="2" xfId="0" applyFill="1" applyBorder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3" fillId="4" borderId="2" xfId="0" applyFont="1" applyFill="1" applyBorder="1"/>
    <xf numFmtId="0" fontId="3" fillId="5" borderId="2" xfId="0" applyFont="1" applyFill="1" applyBorder="1"/>
    <xf numFmtId="0" fontId="3" fillId="0" borderId="0" xfId="0" applyFont="1"/>
    <xf numFmtId="164" fontId="3" fillId="5" borderId="2" xfId="0" applyNumberFormat="1" applyFont="1" applyFill="1" applyBorder="1"/>
    <xf numFmtId="0" fontId="0" fillId="0" borderId="0" xfId="0" applyFill="1"/>
    <xf numFmtId="164" fontId="0" fillId="0" borderId="2" xfId="0" applyNumberFormat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2" fontId="6" fillId="0" borderId="7" xfId="0" applyNumberFormat="1" applyFont="1" applyFill="1" applyBorder="1"/>
    <xf numFmtId="0" fontId="6" fillId="0" borderId="7" xfId="0" applyFont="1" applyFill="1" applyBorder="1"/>
    <xf numFmtId="0" fontId="6" fillId="0" borderId="2" xfId="0" applyFont="1" applyFill="1" applyBorder="1"/>
    <xf numFmtId="164" fontId="6" fillId="0" borderId="7" xfId="0" applyNumberFormat="1" applyFont="1" applyFill="1" applyBorder="1"/>
    <xf numFmtId="0" fontId="7" fillId="0" borderId="0" xfId="0" applyFont="1"/>
    <xf numFmtId="164" fontId="7" fillId="0" borderId="0" xfId="0" applyNumberFormat="1" applyFont="1"/>
    <xf numFmtId="0" fontId="7" fillId="0" borderId="0" xfId="0" applyFont="1" applyFill="1" applyBorder="1"/>
    <xf numFmtId="0" fontId="1" fillId="0" borderId="2" xfId="1" applyNumberFormat="1" applyBorder="1"/>
    <xf numFmtId="0" fontId="1" fillId="0" borderId="2" xfId="1" applyBorder="1"/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43" workbookViewId="0">
      <selection activeCell="C14" sqref="C14"/>
    </sheetView>
  </sheetViews>
  <sheetFormatPr defaultColWidth="9.140625" defaultRowHeight="15" x14ac:dyDescent="0.25"/>
  <cols>
    <col min="1" max="1" width="36.7109375" customWidth="1"/>
    <col min="2" max="2" width="9.42578125" customWidth="1"/>
    <col min="3" max="3" width="9" customWidth="1"/>
    <col min="4" max="4" width="8.7109375" customWidth="1"/>
    <col min="5" max="5" width="8.42578125" customWidth="1"/>
    <col min="6" max="6" width="8.5703125" customWidth="1"/>
    <col min="7" max="7" width="9.42578125" customWidth="1"/>
    <col min="8" max="8" width="7.85546875" customWidth="1"/>
    <col min="9" max="9" width="7.7109375" customWidth="1"/>
    <col min="10" max="10" width="9.42578125" style="2" customWidth="1"/>
    <col min="11" max="11" width="9.42578125" customWidth="1"/>
    <col min="12" max="12" width="8" customWidth="1"/>
    <col min="13" max="13" width="24.7109375" customWidth="1"/>
    <col min="14" max="1012" width="8.7109375" customWidth="1"/>
  </cols>
  <sheetData>
    <row r="1" spans="1:12" ht="15.75" x14ac:dyDescent="0.25">
      <c r="A1" s="1" t="s">
        <v>0</v>
      </c>
      <c r="G1" s="1" t="s">
        <v>0</v>
      </c>
      <c r="H1" s="1"/>
    </row>
    <row r="2" spans="1:12" ht="15.75" x14ac:dyDescent="0.25">
      <c r="A2" s="1" t="s">
        <v>1</v>
      </c>
      <c r="G2" s="1"/>
      <c r="H2" s="1"/>
    </row>
    <row r="3" spans="1:12" ht="15.75" x14ac:dyDescent="0.25">
      <c r="A3" s="1" t="s">
        <v>46</v>
      </c>
      <c r="G3" s="1"/>
      <c r="H3" s="1"/>
    </row>
    <row r="5" spans="1:12" x14ac:dyDescent="0.25">
      <c r="A5" s="47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45" x14ac:dyDescent="0.25">
      <c r="A6" s="49" t="s">
        <v>2</v>
      </c>
      <c r="B6" s="3" t="s">
        <v>3</v>
      </c>
      <c r="C6" s="3" t="s">
        <v>4</v>
      </c>
      <c r="D6" s="50" t="s">
        <v>5</v>
      </c>
      <c r="E6" s="50"/>
      <c r="F6" s="50"/>
      <c r="G6" s="49" t="s">
        <v>6</v>
      </c>
      <c r="H6" s="50" t="s">
        <v>7</v>
      </c>
      <c r="I6" s="50"/>
      <c r="J6" s="50"/>
      <c r="K6" s="49" t="s">
        <v>8</v>
      </c>
      <c r="L6" s="49"/>
    </row>
    <row r="7" spans="1:12" x14ac:dyDescent="0.25">
      <c r="A7" s="49"/>
      <c r="B7" s="4"/>
      <c r="C7" s="3"/>
      <c r="D7" s="5" t="s">
        <v>9</v>
      </c>
      <c r="E7" s="5" t="s">
        <v>10</v>
      </c>
      <c r="F7" s="5" t="s">
        <v>11</v>
      </c>
      <c r="G7" s="49"/>
      <c r="H7" s="5" t="s">
        <v>12</v>
      </c>
      <c r="I7" s="5" t="s">
        <v>13</v>
      </c>
      <c r="J7" s="6" t="s">
        <v>14</v>
      </c>
      <c r="K7" s="5" t="s">
        <v>15</v>
      </c>
      <c r="L7" s="5" t="s">
        <v>16</v>
      </c>
    </row>
    <row r="8" spans="1:12" x14ac:dyDescent="0.25">
      <c r="A8" s="7" t="s">
        <v>17</v>
      </c>
      <c r="B8" s="8"/>
      <c r="C8" s="9"/>
      <c r="D8" s="9"/>
      <c r="E8" s="9"/>
      <c r="F8" s="9"/>
      <c r="G8" s="9"/>
      <c r="H8" s="9"/>
      <c r="I8" s="9"/>
      <c r="J8" s="10"/>
      <c r="K8" s="9"/>
      <c r="L8" s="9"/>
    </row>
    <row r="9" spans="1:12" x14ac:dyDescent="0.25">
      <c r="A9" s="9" t="s">
        <v>18</v>
      </c>
      <c r="B9" s="11">
        <v>250</v>
      </c>
      <c r="C9" s="11">
        <v>259</v>
      </c>
      <c r="D9" s="12">
        <v>13.2</v>
      </c>
      <c r="E9" s="12">
        <v>11</v>
      </c>
      <c r="F9" s="12">
        <v>38.83</v>
      </c>
      <c r="G9" s="12">
        <v>308</v>
      </c>
      <c r="H9" s="12">
        <v>7.6999999999999999E-2</v>
      </c>
      <c r="I9" s="12">
        <v>1.1000000000000001</v>
      </c>
      <c r="J9" s="13">
        <v>0.22</v>
      </c>
      <c r="K9" s="12">
        <v>246.4</v>
      </c>
      <c r="L9" s="12">
        <v>1.54</v>
      </c>
    </row>
    <row r="10" spans="1:12" x14ac:dyDescent="0.25">
      <c r="A10" s="9" t="s">
        <v>19</v>
      </c>
      <c r="B10" s="11">
        <v>200</v>
      </c>
      <c r="C10" s="11">
        <v>459</v>
      </c>
      <c r="D10" s="12">
        <v>0.3</v>
      </c>
      <c r="E10" s="12">
        <v>0.1</v>
      </c>
      <c r="F10" s="12">
        <v>15.29</v>
      </c>
      <c r="G10" s="12">
        <f t="shared" ref="G10" si="0">D10*4+E10*9+F10*4</f>
        <v>63.26</v>
      </c>
      <c r="H10" s="12">
        <v>0</v>
      </c>
      <c r="I10" s="12">
        <v>0.02</v>
      </c>
      <c r="J10" s="13">
        <v>1</v>
      </c>
      <c r="K10" s="12">
        <v>7.9</v>
      </c>
      <c r="L10" s="12">
        <v>0.87</v>
      </c>
    </row>
    <row r="11" spans="1:12" x14ac:dyDescent="0.25">
      <c r="A11" s="9" t="s">
        <v>20</v>
      </c>
      <c r="B11" s="9">
        <v>30</v>
      </c>
      <c r="C11" s="11">
        <v>576</v>
      </c>
      <c r="D11" s="9">
        <v>2.25</v>
      </c>
      <c r="E11" s="9">
        <v>0.87</v>
      </c>
      <c r="F11" s="9">
        <v>15.42</v>
      </c>
      <c r="G11" s="9">
        <v>78.3</v>
      </c>
      <c r="H11" s="9">
        <v>3.3000000000000002E-2</v>
      </c>
      <c r="I11" s="9">
        <v>0.51</v>
      </c>
      <c r="J11" s="10">
        <v>0</v>
      </c>
      <c r="K11" s="9">
        <v>5.7</v>
      </c>
      <c r="L11" s="9">
        <v>0.36</v>
      </c>
    </row>
    <row r="12" spans="1:12" s="19" customFormat="1" x14ac:dyDescent="0.25">
      <c r="A12" s="14" t="s">
        <v>21</v>
      </c>
      <c r="B12" s="15">
        <f t="shared" ref="B12:L12" si="1">SUM(B9:B11)</f>
        <v>480</v>
      </c>
      <c r="C12" s="16"/>
      <c r="D12" s="17">
        <f t="shared" si="1"/>
        <v>15.75</v>
      </c>
      <c r="E12" s="17">
        <f t="shared" si="1"/>
        <v>11.969999999999999</v>
      </c>
      <c r="F12" s="17">
        <f t="shared" si="1"/>
        <v>69.539999999999992</v>
      </c>
      <c r="G12" s="14">
        <f t="shared" si="1"/>
        <v>449.56</v>
      </c>
      <c r="H12" s="17">
        <f t="shared" si="1"/>
        <v>0.11</v>
      </c>
      <c r="I12" s="17">
        <f t="shared" si="1"/>
        <v>1.6300000000000001</v>
      </c>
      <c r="J12" s="18">
        <f t="shared" si="1"/>
        <v>1.22</v>
      </c>
      <c r="K12" s="17">
        <f t="shared" si="1"/>
        <v>260</v>
      </c>
      <c r="L12" s="17">
        <f t="shared" si="1"/>
        <v>2.77</v>
      </c>
    </row>
    <row r="13" spans="1:12" s="20" customFormat="1" x14ac:dyDescent="0.25">
      <c r="A13" s="42" t="s">
        <v>22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x14ac:dyDescent="0.25">
      <c r="A14" s="7" t="s">
        <v>17</v>
      </c>
      <c r="B14" s="8"/>
      <c r="C14" s="9"/>
      <c r="D14" s="9"/>
      <c r="E14" s="9"/>
      <c r="F14" s="9"/>
      <c r="G14" s="9"/>
      <c r="H14" s="9"/>
      <c r="I14" s="9"/>
      <c r="J14" s="10"/>
      <c r="K14" s="9"/>
      <c r="L14" s="9"/>
    </row>
    <row r="15" spans="1:12" x14ac:dyDescent="0.25">
      <c r="A15" s="12" t="s">
        <v>43</v>
      </c>
      <c r="B15" s="21">
        <v>250</v>
      </c>
      <c r="C15" s="21">
        <v>236</v>
      </c>
      <c r="D15" s="12">
        <v>6.45</v>
      </c>
      <c r="E15" s="12">
        <v>8.15</v>
      </c>
      <c r="F15" s="12">
        <v>40.229999999999997</v>
      </c>
      <c r="G15" s="12">
        <f>D15*4+E15*9+F15*4</f>
        <v>260.07</v>
      </c>
      <c r="H15" s="12">
        <v>0.08</v>
      </c>
      <c r="I15" s="12">
        <v>0.2</v>
      </c>
      <c r="J15" s="13">
        <v>1.67</v>
      </c>
      <c r="K15" s="12">
        <v>160.25</v>
      </c>
      <c r="L15" s="12">
        <v>0.16</v>
      </c>
    </row>
    <row r="16" spans="1:12" x14ac:dyDescent="0.25">
      <c r="A16" s="9" t="s">
        <v>19</v>
      </c>
      <c r="B16" s="11">
        <v>200</v>
      </c>
      <c r="C16" s="11">
        <v>459</v>
      </c>
      <c r="D16" s="12">
        <v>0.3</v>
      </c>
      <c r="E16" s="12">
        <v>0.1</v>
      </c>
      <c r="F16" s="12">
        <v>15.29</v>
      </c>
      <c r="G16" s="12">
        <f t="shared" ref="G16" si="2">D16*4+E16*9+F16*4</f>
        <v>63.26</v>
      </c>
      <c r="H16" s="12">
        <v>0</v>
      </c>
      <c r="I16" s="12">
        <v>0.02</v>
      </c>
      <c r="J16" s="13">
        <v>1</v>
      </c>
      <c r="K16" s="12">
        <v>7.9</v>
      </c>
      <c r="L16" s="12">
        <v>0.87</v>
      </c>
    </row>
    <row r="17" spans="1:12" s="20" customFormat="1" x14ac:dyDescent="0.25">
      <c r="A17" s="22" t="s">
        <v>20</v>
      </c>
      <c r="B17" s="22">
        <v>30</v>
      </c>
      <c r="C17" s="11">
        <v>576</v>
      </c>
      <c r="D17" s="9">
        <v>2.25</v>
      </c>
      <c r="E17" s="9">
        <v>0.87</v>
      </c>
      <c r="F17" s="9">
        <v>15.42</v>
      </c>
      <c r="G17" s="9">
        <v>78.3</v>
      </c>
      <c r="H17" s="9">
        <v>3.3000000000000002E-2</v>
      </c>
      <c r="I17" s="9">
        <v>0.51</v>
      </c>
      <c r="J17" s="10">
        <v>0</v>
      </c>
      <c r="K17" s="9">
        <v>5.7</v>
      </c>
      <c r="L17" s="9">
        <v>0.36</v>
      </c>
    </row>
    <row r="18" spans="1:12" s="19" customFormat="1" x14ac:dyDescent="0.25">
      <c r="A18" s="14" t="s">
        <v>21</v>
      </c>
      <c r="B18" s="15">
        <f>SUM(B15:B17)</f>
        <v>480</v>
      </c>
      <c r="C18" s="16"/>
      <c r="D18" s="17">
        <f t="shared" ref="D18:L18" si="3">SUM(D15:D17)</f>
        <v>9</v>
      </c>
      <c r="E18" s="17">
        <f t="shared" si="3"/>
        <v>9.1199999999999992</v>
      </c>
      <c r="F18" s="17">
        <f t="shared" si="3"/>
        <v>70.94</v>
      </c>
      <c r="G18" s="14">
        <f t="shared" si="3"/>
        <v>401.63</v>
      </c>
      <c r="H18" s="17">
        <f t="shared" si="3"/>
        <v>0.113</v>
      </c>
      <c r="I18" s="17">
        <f t="shared" si="3"/>
        <v>0.73</v>
      </c>
      <c r="J18" s="18">
        <f t="shared" si="3"/>
        <v>2.67</v>
      </c>
      <c r="K18" s="17">
        <f t="shared" si="3"/>
        <v>173.85</v>
      </c>
      <c r="L18" s="17">
        <f t="shared" si="3"/>
        <v>1.3900000000000001</v>
      </c>
    </row>
    <row r="19" spans="1:12" s="20" customFormat="1" x14ac:dyDescent="0.25">
      <c r="A19" s="42" t="s">
        <v>23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x14ac:dyDescent="0.25">
      <c r="A20" s="23" t="s">
        <v>17</v>
      </c>
      <c r="B20" s="24"/>
      <c r="C20" s="5"/>
      <c r="D20" s="5"/>
      <c r="E20" s="5"/>
      <c r="F20" s="5"/>
      <c r="G20" s="5"/>
      <c r="H20" s="5"/>
      <c r="I20" s="5"/>
      <c r="J20" s="6"/>
      <c r="K20" s="5"/>
      <c r="L20" s="5"/>
    </row>
    <row r="21" spans="1:12" ht="26.45" customHeight="1" x14ac:dyDescent="0.25">
      <c r="A21" s="25" t="s">
        <v>24</v>
      </c>
      <c r="B21" s="11">
        <v>250</v>
      </c>
      <c r="C21" s="11">
        <v>212</v>
      </c>
      <c r="D21" s="12">
        <v>8.9</v>
      </c>
      <c r="E21" s="12">
        <v>10.6</v>
      </c>
      <c r="F21" s="12">
        <v>36.4</v>
      </c>
      <c r="G21" s="12">
        <f>D21*4+E21*9+F21*4</f>
        <v>276.60000000000002</v>
      </c>
      <c r="H21" s="12">
        <v>0.2</v>
      </c>
      <c r="I21" s="12">
        <v>0.66</v>
      </c>
      <c r="J21" s="13">
        <v>1.9</v>
      </c>
      <c r="K21" s="12">
        <v>198</v>
      </c>
      <c r="L21" s="12">
        <v>1.55</v>
      </c>
    </row>
    <row r="22" spans="1:12" x14ac:dyDescent="0.25">
      <c r="A22" s="9" t="s">
        <v>19</v>
      </c>
      <c r="B22" s="11">
        <v>200</v>
      </c>
      <c r="C22" s="11">
        <v>459</v>
      </c>
      <c r="D22" s="12">
        <v>0.3</v>
      </c>
      <c r="E22" s="12">
        <v>0.1</v>
      </c>
      <c r="F22" s="12">
        <v>15.29</v>
      </c>
      <c r="G22" s="12">
        <f t="shared" ref="G22" si="4">D22*4+E22*9+F22*4</f>
        <v>63.26</v>
      </c>
      <c r="H22" s="12">
        <v>0</v>
      </c>
      <c r="I22" s="12">
        <v>0.02</v>
      </c>
      <c r="J22" s="13">
        <v>1</v>
      </c>
      <c r="K22" s="12">
        <v>7.9</v>
      </c>
      <c r="L22" s="12">
        <v>0.87</v>
      </c>
    </row>
    <row r="23" spans="1:12" x14ac:dyDescent="0.25">
      <c r="A23" s="9" t="s">
        <v>20</v>
      </c>
      <c r="B23" s="9">
        <v>30</v>
      </c>
      <c r="C23" s="11">
        <v>576</v>
      </c>
      <c r="D23" s="9">
        <v>2.25</v>
      </c>
      <c r="E23" s="9">
        <v>0.87</v>
      </c>
      <c r="F23" s="9">
        <v>15.42</v>
      </c>
      <c r="G23" s="9">
        <v>78.3</v>
      </c>
      <c r="H23" s="9">
        <v>3.3000000000000002E-2</v>
      </c>
      <c r="I23" s="9">
        <v>0.51</v>
      </c>
      <c r="J23" s="10">
        <v>0</v>
      </c>
      <c r="K23" s="9">
        <v>5.7</v>
      </c>
      <c r="L23" s="9">
        <v>0.36</v>
      </c>
    </row>
    <row r="24" spans="1:12" s="28" customFormat="1" x14ac:dyDescent="0.25">
      <c r="A24" s="26" t="s">
        <v>21</v>
      </c>
      <c r="B24" s="27">
        <f>SUM(B21:B23)</f>
        <v>480</v>
      </c>
      <c r="C24" s="27"/>
      <c r="D24" s="27">
        <f t="shared" ref="D24:L24" si="5">SUM(D21:D23)</f>
        <v>11.450000000000001</v>
      </c>
      <c r="E24" s="27">
        <f t="shared" si="5"/>
        <v>11.569999999999999</v>
      </c>
      <c r="F24" s="27">
        <f t="shared" si="5"/>
        <v>67.11</v>
      </c>
      <c r="G24" s="27">
        <f t="shared" si="5"/>
        <v>418.16</v>
      </c>
      <c r="H24" s="27">
        <f t="shared" si="5"/>
        <v>0.23300000000000001</v>
      </c>
      <c r="I24" s="27">
        <f t="shared" si="5"/>
        <v>1.19</v>
      </c>
      <c r="J24" s="27">
        <f t="shared" si="5"/>
        <v>2.9</v>
      </c>
      <c r="K24" s="27">
        <f t="shared" si="5"/>
        <v>211.6</v>
      </c>
      <c r="L24" s="27">
        <f t="shared" si="5"/>
        <v>2.78</v>
      </c>
    </row>
    <row r="25" spans="1:12" s="20" customFormat="1" x14ac:dyDescent="0.25">
      <c r="A25" s="42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x14ac:dyDescent="0.25">
      <c r="A26" s="7" t="s">
        <v>17</v>
      </c>
      <c r="B26" s="8"/>
      <c r="C26" s="9"/>
      <c r="D26" s="9"/>
      <c r="E26" s="9"/>
      <c r="F26" s="9"/>
      <c r="G26" s="9"/>
      <c r="H26" s="9"/>
      <c r="I26" s="9"/>
      <c r="J26" s="10"/>
      <c r="K26" s="9"/>
      <c r="L26" s="9"/>
    </row>
    <row r="27" spans="1:12" x14ac:dyDescent="0.25">
      <c r="A27" s="9" t="s">
        <v>36</v>
      </c>
      <c r="B27" s="9">
        <v>75</v>
      </c>
      <c r="C27" s="9">
        <v>524</v>
      </c>
      <c r="D27" s="33">
        <v>7.3</v>
      </c>
      <c r="E27" s="34">
        <v>11.1</v>
      </c>
      <c r="F27" s="34">
        <v>1.82</v>
      </c>
      <c r="G27" s="35">
        <f t="shared" ref="G27" si="6">D27*4+E27*9+F27*4</f>
        <v>136.38</v>
      </c>
      <c r="H27" s="34">
        <v>0.04</v>
      </c>
      <c r="I27" s="34">
        <v>0.77</v>
      </c>
      <c r="J27" s="36">
        <v>0.3</v>
      </c>
      <c r="K27" s="34">
        <v>77.27</v>
      </c>
      <c r="L27" s="34">
        <v>1.62</v>
      </c>
    </row>
    <row r="28" spans="1:12" x14ac:dyDescent="0.25">
      <c r="A28" s="9" t="s">
        <v>19</v>
      </c>
      <c r="B28" s="11">
        <v>200</v>
      </c>
      <c r="C28" s="11">
        <v>459</v>
      </c>
      <c r="D28" s="12">
        <v>0.3</v>
      </c>
      <c r="E28" s="12">
        <v>0.1</v>
      </c>
      <c r="F28" s="12">
        <v>15.29</v>
      </c>
      <c r="G28" s="12">
        <f t="shared" ref="G28" si="7">D28*4+E28*9+F28*4</f>
        <v>63.26</v>
      </c>
      <c r="H28" s="12">
        <v>0</v>
      </c>
      <c r="I28" s="12">
        <v>0.02</v>
      </c>
      <c r="J28" s="13">
        <v>1</v>
      </c>
      <c r="K28" s="12">
        <v>7.9</v>
      </c>
      <c r="L28" s="12">
        <v>0.87</v>
      </c>
    </row>
    <row r="29" spans="1:12" x14ac:dyDescent="0.25">
      <c r="A29" s="26" t="s">
        <v>21</v>
      </c>
      <c r="B29" s="27">
        <v>245</v>
      </c>
      <c r="C29" s="27"/>
      <c r="D29" s="27">
        <f t="shared" ref="D29:L29" si="8">SUM(D27:D28)</f>
        <v>7.6</v>
      </c>
      <c r="E29" s="27">
        <f t="shared" si="8"/>
        <v>11.2</v>
      </c>
      <c r="F29" s="27">
        <f t="shared" si="8"/>
        <v>17.11</v>
      </c>
      <c r="G29" s="27">
        <f t="shared" si="8"/>
        <v>199.64</v>
      </c>
      <c r="H29" s="27">
        <f t="shared" si="8"/>
        <v>0.04</v>
      </c>
      <c r="I29" s="27">
        <f t="shared" si="8"/>
        <v>0.79</v>
      </c>
      <c r="J29" s="29">
        <f t="shared" si="8"/>
        <v>1.3</v>
      </c>
      <c r="K29" s="27">
        <f t="shared" si="8"/>
        <v>85.17</v>
      </c>
      <c r="L29" s="27">
        <f t="shared" si="8"/>
        <v>2.4900000000000002</v>
      </c>
    </row>
    <row r="30" spans="1:12" s="20" customFormat="1" x14ac:dyDescent="0.25">
      <c r="A30" s="44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2" x14ac:dyDescent="0.25">
      <c r="A31" s="7" t="s">
        <v>17</v>
      </c>
      <c r="B31" s="8"/>
      <c r="C31" s="9"/>
      <c r="D31" s="9"/>
      <c r="E31" s="9"/>
      <c r="F31" s="9"/>
      <c r="G31" s="9"/>
      <c r="H31" s="9"/>
      <c r="I31" s="9"/>
      <c r="J31" s="10"/>
      <c r="K31" s="9"/>
      <c r="L31" s="9"/>
    </row>
    <row r="32" spans="1:12" s="30" customFormat="1" x14ac:dyDescent="0.25">
      <c r="A32" s="12" t="s">
        <v>27</v>
      </c>
      <c r="B32" s="21">
        <v>250</v>
      </c>
      <c r="C32" s="21">
        <v>214</v>
      </c>
      <c r="D32" s="12">
        <v>13.8</v>
      </c>
      <c r="E32" s="12">
        <v>1.2</v>
      </c>
      <c r="F32" s="12">
        <v>3</v>
      </c>
      <c r="G32" s="12">
        <f>D32*4+E32*9+F32*4</f>
        <v>78</v>
      </c>
      <c r="H32" s="12">
        <v>7.0000000000000007E-2</v>
      </c>
      <c r="I32" s="12">
        <v>1.3</v>
      </c>
      <c r="J32" s="13">
        <v>2</v>
      </c>
      <c r="K32" s="12">
        <v>51</v>
      </c>
      <c r="L32" s="12">
        <v>0.52</v>
      </c>
    </row>
    <row r="33" spans="1:12" x14ac:dyDescent="0.25">
      <c r="A33" s="9" t="s">
        <v>19</v>
      </c>
      <c r="B33" s="11">
        <v>200</v>
      </c>
      <c r="C33" s="11">
        <v>459</v>
      </c>
      <c r="D33" s="12">
        <v>0.3</v>
      </c>
      <c r="E33" s="12">
        <v>0.1</v>
      </c>
      <c r="F33" s="12">
        <v>15.29</v>
      </c>
      <c r="G33" s="12">
        <f t="shared" ref="G33" si="9">D33*4+E33*9+F33*4</f>
        <v>63.26</v>
      </c>
      <c r="H33" s="12">
        <v>0</v>
      </c>
      <c r="I33" s="12">
        <v>0.02</v>
      </c>
      <c r="J33" s="13">
        <v>1</v>
      </c>
      <c r="K33" s="12">
        <v>7.9</v>
      </c>
      <c r="L33" s="12">
        <v>0.87</v>
      </c>
    </row>
    <row r="34" spans="1:12" x14ac:dyDescent="0.25">
      <c r="A34" s="9" t="s">
        <v>20</v>
      </c>
      <c r="B34" s="9">
        <v>30</v>
      </c>
      <c r="C34" s="11">
        <v>576</v>
      </c>
      <c r="D34" s="11">
        <v>2.25</v>
      </c>
      <c r="E34" s="11">
        <v>0.87</v>
      </c>
      <c r="F34" s="11">
        <v>15.42</v>
      </c>
      <c r="G34" s="11">
        <v>78.3</v>
      </c>
      <c r="H34" s="11">
        <v>3.3000000000000002E-2</v>
      </c>
      <c r="I34" s="11">
        <v>0.51</v>
      </c>
      <c r="J34" s="31">
        <v>0</v>
      </c>
      <c r="K34" s="11">
        <v>5.7</v>
      </c>
      <c r="L34" s="11">
        <v>0.36</v>
      </c>
    </row>
    <row r="35" spans="1:12" x14ac:dyDescent="0.25">
      <c r="A35" s="27" t="s">
        <v>21</v>
      </c>
      <c r="B35" s="32">
        <f>SUM(B32:B34)</f>
        <v>480</v>
      </c>
      <c r="C35" s="32"/>
      <c r="D35" s="32">
        <f t="shared" ref="D35:L35" si="10">SUM(D32:D34)</f>
        <v>16.350000000000001</v>
      </c>
      <c r="E35" s="32">
        <f t="shared" si="10"/>
        <v>2.17</v>
      </c>
      <c r="F35" s="32">
        <f t="shared" si="10"/>
        <v>33.71</v>
      </c>
      <c r="G35" s="32">
        <f t="shared" si="10"/>
        <v>219.56</v>
      </c>
      <c r="H35" s="32">
        <f t="shared" si="10"/>
        <v>0.10300000000000001</v>
      </c>
      <c r="I35" s="32">
        <f t="shared" si="10"/>
        <v>1.83</v>
      </c>
      <c r="J35" s="32">
        <f t="shared" si="10"/>
        <v>3</v>
      </c>
      <c r="K35" s="32">
        <f t="shared" si="10"/>
        <v>64.599999999999994</v>
      </c>
      <c r="L35" s="32">
        <f t="shared" si="10"/>
        <v>1.75</v>
      </c>
    </row>
    <row r="36" spans="1:12" s="20" customFormat="1" x14ac:dyDescent="0.25">
      <c r="A36" s="42" t="s">
        <v>28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x14ac:dyDescent="0.25">
      <c r="A37" s="7" t="s">
        <v>17</v>
      </c>
      <c r="B37" s="8"/>
      <c r="C37" s="9"/>
      <c r="D37" s="9"/>
      <c r="E37" s="9"/>
      <c r="F37" s="9"/>
      <c r="G37" s="9"/>
      <c r="H37" s="9"/>
      <c r="I37" s="9"/>
      <c r="J37" s="10"/>
      <c r="K37" s="9"/>
      <c r="L37" s="9"/>
    </row>
    <row r="38" spans="1:12" x14ac:dyDescent="0.25">
      <c r="A38" s="9" t="s">
        <v>18</v>
      </c>
      <c r="B38" s="11">
        <v>250</v>
      </c>
      <c r="C38" s="11">
        <v>259</v>
      </c>
      <c r="D38" s="12">
        <v>13.2</v>
      </c>
      <c r="E38" s="12">
        <v>11</v>
      </c>
      <c r="F38" s="12">
        <v>38.83</v>
      </c>
      <c r="G38" s="12">
        <v>308</v>
      </c>
      <c r="H38" s="12">
        <v>7.6999999999999999E-2</v>
      </c>
      <c r="I38" s="12">
        <v>1.1000000000000001</v>
      </c>
      <c r="J38" s="13">
        <v>0.22</v>
      </c>
      <c r="K38" s="12">
        <v>246.4</v>
      </c>
      <c r="L38" s="12">
        <v>1.54</v>
      </c>
    </row>
    <row r="39" spans="1:12" x14ac:dyDescent="0.25">
      <c r="A39" s="9" t="s">
        <v>19</v>
      </c>
      <c r="B39" s="11">
        <v>200</v>
      </c>
      <c r="C39" s="11">
        <v>459</v>
      </c>
      <c r="D39" s="12">
        <v>0.3</v>
      </c>
      <c r="E39" s="12">
        <v>0.1</v>
      </c>
      <c r="F39" s="12">
        <v>15.29</v>
      </c>
      <c r="G39" s="12">
        <f t="shared" ref="G39" si="11">D39*4+E39*9+F39*4</f>
        <v>63.26</v>
      </c>
      <c r="H39" s="12">
        <v>0</v>
      </c>
      <c r="I39" s="12">
        <v>0.02</v>
      </c>
      <c r="J39" s="13">
        <v>1</v>
      </c>
      <c r="K39" s="12">
        <v>7.9</v>
      </c>
      <c r="L39" s="12">
        <v>0.87</v>
      </c>
    </row>
    <row r="40" spans="1:12" x14ac:dyDescent="0.25">
      <c r="A40" s="26" t="s">
        <v>21</v>
      </c>
      <c r="B40" s="26">
        <v>245</v>
      </c>
      <c r="C40" s="26"/>
      <c r="D40" s="27">
        <f t="shared" ref="D40:L40" si="12">SUM(D38:D39)</f>
        <v>13.5</v>
      </c>
      <c r="E40" s="27">
        <f t="shared" si="12"/>
        <v>11.1</v>
      </c>
      <c r="F40" s="27">
        <f t="shared" si="12"/>
        <v>54.12</v>
      </c>
      <c r="G40" s="27">
        <f t="shared" si="12"/>
        <v>371.26</v>
      </c>
      <c r="H40" s="27">
        <f t="shared" si="12"/>
        <v>7.6999999999999999E-2</v>
      </c>
      <c r="I40" s="27">
        <f t="shared" si="12"/>
        <v>1.1200000000000001</v>
      </c>
      <c r="J40" s="27">
        <f t="shared" si="12"/>
        <v>1.22</v>
      </c>
      <c r="K40" s="27">
        <f t="shared" si="12"/>
        <v>254.3</v>
      </c>
      <c r="L40" s="27">
        <f t="shared" si="12"/>
        <v>2.41</v>
      </c>
    </row>
    <row r="41" spans="1:12" s="20" customFormat="1" x14ac:dyDescent="0.25">
      <c r="A41" s="42" t="s">
        <v>29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2" x14ac:dyDescent="0.25">
      <c r="A42" s="7" t="s">
        <v>17</v>
      </c>
      <c r="B42" s="8"/>
      <c r="C42" s="9"/>
      <c r="D42" s="9"/>
      <c r="E42" s="9"/>
      <c r="F42" s="9"/>
      <c r="G42" s="9"/>
      <c r="H42" s="9"/>
      <c r="I42" s="9"/>
      <c r="J42" s="10"/>
      <c r="K42" s="9"/>
      <c r="L42" s="9"/>
    </row>
    <row r="43" spans="1:12" x14ac:dyDescent="0.25">
      <c r="A43" s="9" t="s">
        <v>30</v>
      </c>
      <c r="B43" s="9">
        <v>250</v>
      </c>
      <c r="C43" s="9">
        <v>139</v>
      </c>
      <c r="D43" s="12">
        <v>7.2</v>
      </c>
      <c r="E43" s="12">
        <v>8.1</v>
      </c>
      <c r="F43" s="12">
        <v>24.62</v>
      </c>
      <c r="G43" s="12">
        <f>D43*4+E43*9+F43*4</f>
        <v>200.18</v>
      </c>
      <c r="H43" s="12">
        <v>0.09</v>
      </c>
      <c r="I43" s="12">
        <v>0.36</v>
      </c>
      <c r="J43" s="13">
        <v>1.1200000000000001</v>
      </c>
      <c r="K43" s="12">
        <v>204.25</v>
      </c>
      <c r="L43" s="12">
        <v>0.64</v>
      </c>
    </row>
    <row r="44" spans="1:12" x14ac:dyDescent="0.25">
      <c r="A44" s="9" t="s">
        <v>31</v>
      </c>
      <c r="B44" s="9">
        <v>200</v>
      </c>
      <c r="C44" s="9">
        <v>495</v>
      </c>
      <c r="D44" s="12">
        <v>0.6</v>
      </c>
      <c r="E44" s="12">
        <v>0.1</v>
      </c>
      <c r="F44" s="12">
        <v>20.100000000000001</v>
      </c>
      <c r="G44" s="12">
        <f t="shared" ref="G44" si="13">D44*4+E44*9+F44*4</f>
        <v>83.7</v>
      </c>
      <c r="H44" s="12">
        <v>0.01</v>
      </c>
      <c r="I44" s="12">
        <v>0.4</v>
      </c>
      <c r="J44" s="13">
        <v>0.2</v>
      </c>
      <c r="K44" s="12">
        <v>20.100000000000001</v>
      </c>
      <c r="L44" s="12">
        <v>0.7</v>
      </c>
    </row>
    <row r="45" spans="1:12" x14ac:dyDescent="0.25">
      <c r="A45" s="9" t="s">
        <v>20</v>
      </c>
      <c r="B45" s="9">
        <v>30</v>
      </c>
      <c r="C45" s="11">
        <v>576</v>
      </c>
      <c r="D45" s="11">
        <v>2.25</v>
      </c>
      <c r="E45" s="11">
        <v>0.87</v>
      </c>
      <c r="F45" s="11">
        <v>15.42</v>
      </c>
      <c r="G45" s="11">
        <v>78.3</v>
      </c>
      <c r="H45" s="11">
        <v>3.3000000000000002E-2</v>
      </c>
      <c r="I45" s="11">
        <v>0.51</v>
      </c>
      <c r="J45" s="31" t="s">
        <v>32</v>
      </c>
      <c r="K45" s="11">
        <v>5.7</v>
      </c>
      <c r="L45" s="11">
        <v>0.36</v>
      </c>
    </row>
    <row r="46" spans="1:12" x14ac:dyDescent="0.25">
      <c r="A46" s="27" t="s">
        <v>21</v>
      </c>
      <c r="B46" s="27">
        <f>SUM(B43:B45)</f>
        <v>480</v>
      </c>
      <c r="C46" s="27"/>
      <c r="D46" s="27">
        <f t="shared" ref="D46:L46" si="14">SUM(D43:D45)</f>
        <v>10.050000000000001</v>
      </c>
      <c r="E46" s="27">
        <f t="shared" si="14"/>
        <v>9.0699999999999985</v>
      </c>
      <c r="F46" s="27">
        <f t="shared" si="14"/>
        <v>60.14</v>
      </c>
      <c r="G46" s="27">
        <f t="shared" si="14"/>
        <v>362.18</v>
      </c>
      <c r="H46" s="27">
        <f t="shared" si="14"/>
        <v>0.13300000000000001</v>
      </c>
      <c r="I46" s="27">
        <f t="shared" si="14"/>
        <v>1.27</v>
      </c>
      <c r="J46" s="27">
        <f t="shared" si="14"/>
        <v>1.32</v>
      </c>
      <c r="K46" s="27">
        <f t="shared" si="14"/>
        <v>230.04999999999998</v>
      </c>
      <c r="L46" s="27">
        <f t="shared" si="14"/>
        <v>1.6999999999999997</v>
      </c>
    </row>
    <row r="47" spans="1:12" s="20" customFormat="1" x14ac:dyDescent="0.25">
      <c r="A47" s="42" t="s">
        <v>33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 x14ac:dyDescent="0.25">
      <c r="A48" s="7" t="s">
        <v>17</v>
      </c>
      <c r="B48" s="8"/>
      <c r="C48" s="9"/>
      <c r="D48" s="9"/>
      <c r="E48" s="9"/>
      <c r="F48" s="9"/>
      <c r="G48" s="9"/>
      <c r="H48" s="9"/>
      <c r="I48" s="9"/>
      <c r="J48" s="10"/>
      <c r="K48" s="9"/>
      <c r="L48" s="9"/>
    </row>
    <row r="49" spans="1:12" ht="31.15" customHeight="1" x14ac:dyDescent="0.25">
      <c r="A49" s="25" t="s">
        <v>24</v>
      </c>
      <c r="B49" s="11">
        <v>250</v>
      </c>
      <c r="C49" s="11">
        <v>212</v>
      </c>
      <c r="D49" s="12">
        <v>8.9</v>
      </c>
      <c r="E49" s="12">
        <v>10.6</v>
      </c>
      <c r="F49" s="12">
        <v>36.4</v>
      </c>
      <c r="G49" s="12">
        <f>D49*4+E49*9+F49*4</f>
        <v>276.60000000000002</v>
      </c>
      <c r="H49" s="12">
        <v>0.2</v>
      </c>
      <c r="I49" s="12">
        <v>0.66</v>
      </c>
      <c r="J49" s="13">
        <v>1.9</v>
      </c>
      <c r="K49" s="12">
        <v>198</v>
      </c>
      <c r="L49" s="12">
        <v>1.55</v>
      </c>
    </row>
    <row r="50" spans="1:12" x14ac:dyDescent="0.25">
      <c r="A50" s="9" t="s">
        <v>19</v>
      </c>
      <c r="B50" s="9">
        <v>200</v>
      </c>
      <c r="C50" s="11">
        <v>459</v>
      </c>
      <c r="D50" s="12">
        <v>0.3</v>
      </c>
      <c r="E50" s="12">
        <v>0.1</v>
      </c>
      <c r="F50" s="12">
        <v>15.29</v>
      </c>
      <c r="G50" s="12">
        <f t="shared" ref="G50" si="15">D50*4+E50*9+F50*4</f>
        <v>63.26</v>
      </c>
      <c r="H50" s="12">
        <v>0</v>
      </c>
      <c r="I50" s="12">
        <v>0.02</v>
      </c>
      <c r="J50" s="13">
        <v>1</v>
      </c>
      <c r="K50" s="12">
        <v>7.9</v>
      </c>
      <c r="L50" s="12">
        <v>0.87</v>
      </c>
    </row>
    <row r="51" spans="1:12" x14ac:dyDescent="0.25">
      <c r="A51" s="9" t="s">
        <v>20</v>
      </c>
      <c r="B51" s="9">
        <v>30</v>
      </c>
      <c r="C51" s="11">
        <v>576</v>
      </c>
      <c r="D51" s="11">
        <v>2.25</v>
      </c>
      <c r="E51" s="11">
        <v>0.87</v>
      </c>
      <c r="F51" s="11">
        <v>15.42</v>
      </c>
      <c r="G51" s="11">
        <v>78.3</v>
      </c>
      <c r="H51" s="11">
        <v>3.3000000000000002E-2</v>
      </c>
      <c r="I51" s="11">
        <v>0.51</v>
      </c>
      <c r="J51" s="31" t="s">
        <v>32</v>
      </c>
      <c r="K51" s="11">
        <v>5.7</v>
      </c>
      <c r="L51" s="11">
        <v>0.36</v>
      </c>
    </row>
    <row r="52" spans="1:12" x14ac:dyDescent="0.25">
      <c r="A52" s="27" t="s">
        <v>21</v>
      </c>
      <c r="B52" s="27">
        <f>SUM(B49:B50)</f>
        <v>450</v>
      </c>
      <c r="C52" s="27"/>
      <c r="D52" s="27">
        <f t="shared" ref="D52:L52" si="16">SUM(D49:D50)</f>
        <v>9.2000000000000011</v>
      </c>
      <c r="E52" s="27">
        <f t="shared" si="16"/>
        <v>10.7</v>
      </c>
      <c r="F52" s="27">
        <f t="shared" si="16"/>
        <v>51.69</v>
      </c>
      <c r="G52" s="27">
        <f t="shared" si="16"/>
        <v>339.86</v>
      </c>
      <c r="H52" s="27">
        <f t="shared" si="16"/>
        <v>0.2</v>
      </c>
      <c r="I52" s="27">
        <f t="shared" si="16"/>
        <v>0.68</v>
      </c>
      <c r="J52" s="27">
        <f t="shared" si="16"/>
        <v>2.9</v>
      </c>
      <c r="K52" s="27">
        <f t="shared" si="16"/>
        <v>205.9</v>
      </c>
      <c r="L52" s="27">
        <f t="shared" si="16"/>
        <v>2.42</v>
      </c>
    </row>
    <row r="53" spans="1:12" s="20" customFormat="1" x14ac:dyDescent="0.25">
      <c r="A53" s="42" t="s">
        <v>34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25">
      <c r="A54" s="7" t="s">
        <v>17</v>
      </c>
      <c r="B54" s="8"/>
      <c r="C54" s="9"/>
      <c r="D54" s="9"/>
      <c r="E54" s="9"/>
      <c r="F54" s="9"/>
      <c r="G54" s="9"/>
      <c r="H54" s="9"/>
      <c r="I54" s="9"/>
      <c r="J54" s="10"/>
      <c r="K54" s="9"/>
      <c r="L54" s="9"/>
    </row>
    <row r="55" spans="1:12" x14ac:dyDescent="0.25">
      <c r="A55" s="12" t="s">
        <v>44</v>
      </c>
      <c r="B55" s="21">
        <v>140</v>
      </c>
      <c r="C55" s="21">
        <v>268</v>
      </c>
      <c r="D55" s="40">
        <v>12.06</v>
      </c>
      <c r="E55" s="41">
        <v>18.3</v>
      </c>
      <c r="F55" s="41">
        <v>3.01</v>
      </c>
      <c r="G55" s="12">
        <v>224</v>
      </c>
      <c r="H55" s="12">
        <v>0.09</v>
      </c>
      <c r="I55" s="12">
        <v>0.72</v>
      </c>
      <c r="J55" s="13">
        <v>0.24</v>
      </c>
      <c r="K55" s="12">
        <v>175.2</v>
      </c>
      <c r="L55" s="12">
        <v>1.224</v>
      </c>
    </row>
    <row r="56" spans="1:12" x14ac:dyDescent="0.25">
      <c r="A56" s="9" t="s">
        <v>31</v>
      </c>
      <c r="B56" s="9">
        <v>200</v>
      </c>
      <c r="C56" s="12">
        <v>495</v>
      </c>
      <c r="D56" s="12">
        <v>0.6</v>
      </c>
      <c r="E56" s="12">
        <v>0.1</v>
      </c>
      <c r="F56" s="12">
        <v>20.100000000000001</v>
      </c>
      <c r="G56" s="12">
        <f t="shared" ref="G56" si="17">D56*4+E56*9+F56*4</f>
        <v>83.7</v>
      </c>
      <c r="H56" s="12">
        <v>0.01</v>
      </c>
      <c r="I56" s="12">
        <v>0.4</v>
      </c>
      <c r="J56" s="13">
        <v>0.2</v>
      </c>
      <c r="K56" s="12">
        <v>20.100000000000001</v>
      </c>
      <c r="L56" s="12">
        <v>0.7</v>
      </c>
    </row>
    <row r="57" spans="1:12" x14ac:dyDescent="0.25">
      <c r="A57" s="9" t="s">
        <v>20</v>
      </c>
      <c r="B57" s="9">
        <v>30</v>
      </c>
      <c r="C57" s="11">
        <v>576</v>
      </c>
      <c r="D57" s="11">
        <v>2.25</v>
      </c>
      <c r="E57" s="11">
        <v>0.87</v>
      </c>
      <c r="F57" s="11">
        <v>15.42</v>
      </c>
      <c r="G57" s="11">
        <v>78.3</v>
      </c>
      <c r="H57" s="11">
        <v>3.3000000000000002E-2</v>
      </c>
      <c r="I57" s="11">
        <v>0.51</v>
      </c>
      <c r="J57" s="31" t="s">
        <v>32</v>
      </c>
      <c r="K57" s="11">
        <v>5.7</v>
      </c>
      <c r="L57" s="11">
        <v>0.36</v>
      </c>
    </row>
    <row r="58" spans="1:12" x14ac:dyDescent="0.25">
      <c r="A58" s="27" t="s">
        <v>21</v>
      </c>
      <c r="B58" s="27">
        <f t="shared" ref="B58:L58" si="18">SUM(B55:B56)</f>
        <v>340</v>
      </c>
      <c r="C58" s="27"/>
      <c r="D58" s="27">
        <f t="shared" si="18"/>
        <v>12.66</v>
      </c>
      <c r="E58" s="27">
        <f t="shared" si="18"/>
        <v>18.400000000000002</v>
      </c>
      <c r="F58" s="27">
        <f t="shared" si="18"/>
        <v>23.11</v>
      </c>
      <c r="G58" s="27">
        <f t="shared" si="18"/>
        <v>307.7</v>
      </c>
      <c r="H58" s="27">
        <f t="shared" si="18"/>
        <v>9.9999999999999992E-2</v>
      </c>
      <c r="I58" s="27">
        <f t="shared" si="18"/>
        <v>1.1200000000000001</v>
      </c>
      <c r="J58" s="27">
        <f t="shared" si="18"/>
        <v>0.44</v>
      </c>
      <c r="K58" s="27">
        <f t="shared" si="18"/>
        <v>195.29999999999998</v>
      </c>
      <c r="L58" s="27">
        <f t="shared" si="18"/>
        <v>1.9239999999999999</v>
      </c>
    </row>
    <row r="59" spans="1:12" s="20" customFormat="1" x14ac:dyDescent="0.25">
      <c r="A59" s="42" t="s">
        <v>35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 x14ac:dyDescent="0.25">
      <c r="A60" s="7" t="s">
        <v>17</v>
      </c>
      <c r="B60" s="8"/>
      <c r="C60" s="9"/>
      <c r="D60" s="9"/>
      <c r="E60" s="9"/>
      <c r="F60" s="9"/>
      <c r="G60" s="9"/>
      <c r="H60" s="9"/>
      <c r="I60" s="9"/>
      <c r="J60" s="10"/>
      <c r="K60" s="9"/>
      <c r="L60" s="9"/>
    </row>
    <row r="61" spans="1:12" x14ac:dyDescent="0.25">
      <c r="A61" s="9" t="s">
        <v>36</v>
      </c>
      <c r="B61" s="9">
        <v>75</v>
      </c>
      <c r="C61" s="9">
        <v>524</v>
      </c>
      <c r="D61" s="33">
        <v>7.3</v>
      </c>
      <c r="E61" s="34">
        <v>11.1</v>
      </c>
      <c r="F61" s="34">
        <v>1.82</v>
      </c>
      <c r="G61" s="35">
        <f t="shared" ref="G61:G62" si="19">D61*4+E61*9+F61*4</f>
        <v>136.38</v>
      </c>
      <c r="H61" s="34">
        <v>0.04</v>
      </c>
      <c r="I61" s="34">
        <v>0.77</v>
      </c>
      <c r="J61" s="36">
        <v>0.3</v>
      </c>
      <c r="K61" s="34">
        <v>77.27</v>
      </c>
      <c r="L61" s="34">
        <v>1.62</v>
      </c>
    </row>
    <row r="62" spans="1:12" x14ac:dyDescent="0.25">
      <c r="A62" s="9" t="s">
        <v>19</v>
      </c>
      <c r="B62" s="9">
        <v>200</v>
      </c>
      <c r="C62" s="11">
        <v>459</v>
      </c>
      <c r="D62" s="12">
        <v>0.3</v>
      </c>
      <c r="E62" s="12">
        <v>0.1</v>
      </c>
      <c r="F62" s="12">
        <v>15.29</v>
      </c>
      <c r="G62" s="12">
        <f t="shared" si="19"/>
        <v>63.26</v>
      </c>
      <c r="H62" s="12">
        <v>0</v>
      </c>
      <c r="I62" s="12">
        <v>0.02</v>
      </c>
      <c r="J62" s="13">
        <v>1</v>
      </c>
      <c r="K62" s="12">
        <v>7.9</v>
      </c>
      <c r="L62" s="12">
        <v>0.87</v>
      </c>
    </row>
    <row r="63" spans="1:12" s="28" customFormat="1" x14ac:dyDescent="0.25">
      <c r="A63" s="27" t="s">
        <v>21</v>
      </c>
      <c r="B63" s="27">
        <f>SUM(B61:B62)</f>
        <v>275</v>
      </c>
      <c r="C63" s="27"/>
      <c r="D63" s="27">
        <f t="shared" ref="D63:L63" si="20">SUM(D61:D62)</f>
        <v>7.6</v>
      </c>
      <c r="E63" s="27">
        <f t="shared" si="20"/>
        <v>11.2</v>
      </c>
      <c r="F63" s="27">
        <f t="shared" si="20"/>
        <v>17.11</v>
      </c>
      <c r="G63" s="27">
        <f t="shared" si="20"/>
        <v>199.64</v>
      </c>
      <c r="H63" s="27">
        <f t="shared" si="20"/>
        <v>0.04</v>
      </c>
      <c r="I63" s="27">
        <f t="shared" si="20"/>
        <v>0.79</v>
      </c>
      <c r="J63" s="27">
        <f t="shared" si="20"/>
        <v>1.3</v>
      </c>
      <c r="K63" s="27">
        <f t="shared" si="20"/>
        <v>85.17</v>
      </c>
      <c r="L63" s="27">
        <f t="shared" si="20"/>
        <v>2.4900000000000002</v>
      </c>
    </row>
    <row r="65" spans="1:13" x14ac:dyDescent="0.25">
      <c r="A65" s="37" t="s">
        <v>37</v>
      </c>
      <c r="B65" s="37"/>
      <c r="C65" s="37"/>
      <c r="D65" s="37"/>
      <c r="E65" s="37"/>
      <c r="F65" s="37"/>
      <c r="G65" s="37"/>
      <c r="H65" s="37"/>
      <c r="I65" s="37"/>
      <c r="J65" s="38"/>
      <c r="K65" s="37"/>
      <c r="L65" s="37"/>
      <c r="M65" s="37"/>
    </row>
    <row r="66" spans="1:13" ht="15" customHeight="1" x14ac:dyDescent="0.25">
      <c r="A66" s="43" t="s">
        <v>38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</row>
    <row r="67" spans="1:13" x14ac:dyDescent="0.25">
      <c r="A67" s="37" t="s">
        <v>39</v>
      </c>
      <c r="B67" s="37"/>
      <c r="C67" s="37"/>
      <c r="D67" s="37"/>
      <c r="E67" s="37"/>
      <c r="F67" s="37"/>
      <c r="G67" s="37"/>
      <c r="H67" s="37"/>
      <c r="I67" s="37"/>
      <c r="J67" s="38"/>
      <c r="K67" s="37"/>
      <c r="L67" s="37"/>
      <c r="M67" s="37"/>
    </row>
    <row r="68" spans="1:13" x14ac:dyDescent="0.25">
      <c r="A68" s="39" t="s">
        <v>40</v>
      </c>
      <c r="B68" s="37"/>
      <c r="C68" s="37"/>
      <c r="D68" s="37"/>
      <c r="E68" s="37"/>
      <c r="F68" s="37"/>
      <c r="G68" s="37"/>
      <c r="H68" s="37"/>
      <c r="I68" s="37"/>
      <c r="J68" s="38"/>
      <c r="K68" s="37"/>
      <c r="L68" s="37"/>
      <c r="M68" s="37"/>
    </row>
    <row r="69" spans="1:13" x14ac:dyDescent="0.25">
      <c r="A69" s="37" t="s">
        <v>41</v>
      </c>
      <c r="B69" s="37"/>
      <c r="C69" s="37"/>
      <c r="D69" s="37"/>
      <c r="E69" s="37"/>
      <c r="F69" s="37"/>
      <c r="G69" s="37"/>
      <c r="H69" s="37"/>
      <c r="I69" s="37"/>
      <c r="J69" s="38"/>
      <c r="K69" s="37"/>
      <c r="L69" s="37"/>
      <c r="M69" s="37"/>
    </row>
    <row r="70" spans="1:13" x14ac:dyDescent="0.25">
      <c r="A70" s="37" t="s">
        <v>42</v>
      </c>
      <c r="B70" s="37"/>
      <c r="C70" s="37"/>
      <c r="D70" s="37"/>
      <c r="E70" s="37"/>
      <c r="F70" s="37"/>
      <c r="G70" s="37"/>
      <c r="H70" s="37"/>
      <c r="I70" s="37"/>
      <c r="J70" s="38"/>
      <c r="K70" s="37"/>
      <c r="L70" s="37"/>
      <c r="M70" s="37"/>
    </row>
  </sheetData>
  <mergeCells count="16">
    <mergeCell ref="A5:L5"/>
    <mergeCell ref="A6:A7"/>
    <mergeCell ref="D6:F6"/>
    <mergeCell ref="G6:G7"/>
    <mergeCell ref="H6:J6"/>
    <mergeCell ref="K6:L6"/>
    <mergeCell ref="A47:L47"/>
    <mergeCell ref="A53:L53"/>
    <mergeCell ref="A59:L59"/>
    <mergeCell ref="A66:M66"/>
    <mergeCell ref="A13:L13"/>
    <mergeCell ref="A19:L19"/>
    <mergeCell ref="A25:L25"/>
    <mergeCell ref="A30:L30"/>
    <mergeCell ref="A36:L36"/>
    <mergeCell ref="A41:L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35 руб.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2023-11-27T07:54:46Z</dcterms:modified>
</cp:coreProperties>
</file>